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自评基础信息表" sheetId="2" r:id="rId1"/>
  </sheets>
  <definedNames>
    <definedName name="_xlnm._FilterDatabase" localSheetId="0" hidden="1">自评基础信息表!$A$1:$N$13</definedName>
  </definedNames>
  <calcPr calcId="144525"/>
</workbook>
</file>

<file path=xl/sharedStrings.xml><?xml version="1.0" encoding="utf-8"?>
<sst xmlns="http://schemas.openxmlformats.org/spreadsheetml/2006/main" count="94" uniqueCount="67">
  <si>
    <t xml:space="preserve">项目支出绩效自评表 </t>
  </si>
  <si>
    <t>项目名称:</t>
  </si>
  <si>
    <t>46000021T000000137768-临高解放公园运维</t>
  </si>
  <si>
    <t>填报人:</t>
  </si>
  <si>
    <t>联系方式:</t>
  </si>
  <si>
    <t>F87890C774531D4EE05308FD1AAC1AA7</t>
  </si>
  <si>
    <t>主管部门:</t>
  </si>
  <si>
    <t>201-省旅游和文化广电体育厅</t>
  </si>
  <si>
    <t>实施单位:</t>
  </si>
  <si>
    <t>201004-省博物馆</t>
  </si>
  <si>
    <t>是否公开：</t>
  </si>
  <si>
    <t>否</t>
  </si>
  <si>
    <t>网址：</t>
  </si>
  <si>
    <t/>
  </si>
  <si>
    <t>资金构成(元)</t>
  </si>
  <si>
    <t>年初预算数</t>
  </si>
  <si>
    <t>全年预算数</t>
  </si>
  <si>
    <t>执行数</t>
  </si>
  <si>
    <t>分值</t>
  </si>
  <si>
    <t>执行率（%）</t>
  </si>
  <si>
    <t>得分</t>
  </si>
  <si>
    <t>资金总额：</t>
  </si>
  <si>
    <t xml:space="preserve">10.00 </t>
  </si>
  <si>
    <t>10.0</t>
  </si>
  <si>
    <t>其中：财政资金：</t>
  </si>
  <si>
    <t>单位资金：</t>
  </si>
  <si>
    <t>财政专户管理资金：</t>
  </si>
  <si>
    <t>年度目标</t>
  </si>
  <si>
    <t>年度目标完成情况</t>
  </si>
  <si>
    <t>保障临高解放公园运维</t>
  </si>
  <si>
    <t>基本保障临高解放公园正常运维，年度项目完成率达100%。</t>
  </si>
  <si>
    <t>一级指标</t>
  </si>
  <si>
    <t>二级指标</t>
  </si>
  <si>
    <t>三级指标</t>
  </si>
  <si>
    <t>指标性质</t>
  </si>
  <si>
    <t>年度指标值</t>
  </si>
  <si>
    <t>度量单位</t>
  </si>
  <si>
    <t>实际完成值</t>
  </si>
  <si>
    <t>完成率</t>
  </si>
  <si>
    <t>未完成原因分析</t>
  </si>
  <si>
    <t>产出指标</t>
  </si>
  <si>
    <t>数量指标</t>
  </si>
  <si>
    <t>物业管理达标月数</t>
  </si>
  <si>
    <t>＝</t>
  </si>
  <si>
    <t>12</t>
  </si>
  <si>
    <t>月</t>
  </si>
  <si>
    <t>100.00%</t>
  </si>
  <si>
    <t>30.00</t>
  </si>
  <si>
    <t>30</t>
  </si>
  <si>
    <t>1</t>
  </si>
  <si>
    <t>3</t>
  </si>
  <si>
    <t>效益指标</t>
  </si>
  <si>
    <t>可持续影响</t>
  </si>
  <si>
    <t>保障临高解放公园正常运维</t>
  </si>
  <si>
    <t>≥</t>
  </si>
  <si>
    <t>269</t>
  </si>
  <si>
    <t>天</t>
  </si>
  <si>
    <t>317</t>
  </si>
  <si>
    <t>满意度指标</t>
  </si>
  <si>
    <t>服务对象满意度</t>
  </si>
  <si>
    <t>观众满意度</t>
  </si>
  <si>
    <t>90</t>
  </si>
  <si>
    <t>%</t>
  </si>
  <si>
    <t>97</t>
  </si>
  <si>
    <t>合计</t>
  </si>
  <si>
    <t>100.00</t>
  </si>
  <si>
    <t>96.48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</si>
</sst>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b/>
      <sz val="12"/>
      <color indexed="8"/>
      <name val="等线"/>
      <charset val="134"/>
    </font>
    <font>
      <sz val="11"/>
      <color indexed="62"/>
      <name val="等线"/>
      <charset val="134"/>
    </font>
    <font>
      <sz val="11"/>
      <color indexed="20"/>
      <name val="等线"/>
      <charset val="134"/>
    </font>
    <font>
      <u/>
      <sz val="11"/>
      <color indexed="12"/>
      <name val="等线"/>
      <charset val="134"/>
    </font>
    <font>
      <u/>
      <sz val="11"/>
      <color indexed="20"/>
      <name val="等线"/>
      <charset val="134"/>
    </font>
    <font>
      <b/>
      <sz val="11"/>
      <color indexed="54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60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tabSelected="1" workbookViewId="0">
      <selection activeCell="Q16" sqref="Q16"/>
    </sheetView>
  </sheetViews>
  <sheetFormatPr defaultColWidth="9" defaultRowHeight="14.25"/>
  <cols>
    <col min="1" max="1" width="12.5" style="1" customWidth="1"/>
    <col min="2" max="2" width="9.375" style="1" customWidth="1"/>
    <col min="3" max="3" width="14.25" style="1" customWidth="1"/>
    <col min="4" max="4" width="19.75" style="1" customWidth="1"/>
    <col min="5" max="5" width="12.5" style="1" customWidth="1"/>
    <col min="6" max="6" width="8" style="1" customWidth="1"/>
    <col min="7" max="7" width="8.875" style="1" customWidth="1"/>
    <col min="8" max="8" width="9.5" style="1" customWidth="1"/>
    <col min="9" max="9" width="14.375" style="1" customWidth="1"/>
    <col min="10" max="11" width="7.25" style="1" customWidth="1"/>
    <col min="12" max="12" width="10.875" style="1" customWidth="1"/>
    <col min="13" max="13" width="9.125" style="2" customWidth="1"/>
    <col min="14" max="14" width="14" style="2" customWidth="1"/>
    <col min="15" max="15" width="14" style="2" hidden="1" customWidth="1"/>
    <col min="16" max="16" width="23.25" style="2" hidden="1" customWidth="1"/>
    <col min="17" max="21" width="9" style="2"/>
    <col min="22" max="27" width="9" style="2" hidden="1" customWidth="1"/>
    <col min="28" max="16384" width="9" style="2"/>
  </cols>
  <sheetData>
    <row r="1" ht="25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1.6" customHeight="1" spans="1:26">
      <c r="A2" s="4" t="s">
        <v>1</v>
      </c>
      <c r="B2" s="5" t="s">
        <v>2</v>
      </c>
      <c r="C2" s="6"/>
      <c r="D2" s="7"/>
      <c r="E2" s="4" t="s">
        <v>3</v>
      </c>
      <c r="F2" s="5"/>
      <c r="G2" s="6"/>
      <c r="H2" s="7"/>
      <c r="I2" s="4" t="s">
        <v>4</v>
      </c>
      <c r="J2" s="18"/>
      <c r="K2" s="19"/>
      <c r="L2" s="21"/>
      <c r="Z2" s="2" t="s">
        <v>5</v>
      </c>
    </row>
    <row r="3" ht="19.9" customHeight="1" spans="1:12">
      <c r="A3" s="4" t="s">
        <v>6</v>
      </c>
      <c r="B3" s="5" t="s">
        <v>7</v>
      </c>
      <c r="C3" s="6"/>
      <c r="D3" s="7"/>
      <c r="E3" s="4" t="s">
        <v>8</v>
      </c>
      <c r="F3" s="5" t="s">
        <v>9</v>
      </c>
      <c r="G3" s="6"/>
      <c r="H3" s="6"/>
      <c r="I3" s="6"/>
      <c r="J3" s="6"/>
      <c r="K3" s="6"/>
      <c r="L3" s="7"/>
    </row>
    <row r="4" ht="19.9" customHeight="1" spans="1:12">
      <c r="A4" s="8" t="s">
        <v>10</v>
      </c>
      <c r="B4" s="9" t="s">
        <v>11</v>
      </c>
      <c r="C4" s="10"/>
      <c r="D4" s="11"/>
      <c r="E4" s="11" t="s">
        <v>12</v>
      </c>
      <c r="F4" s="9" t="s">
        <v>13</v>
      </c>
      <c r="G4" s="10"/>
      <c r="H4" s="10"/>
      <c r="I4" s="10"/>
      <c r="J4" s="10"/>
      <c r="K4" s="10"/>
      <c r="L4" s="11"/>
    </row>
    <row r="5" ht="15.75" customHeight="1" spans="1:12">
      <c r="A5" s="12" t="s">
        <v>14</v>
      </c>
      <c r="B5" s="13"/>
      <c r="C5" s="14" t="s">
        <v>15</v>
      </c>
      <c r="D5" s="12" t="s">
        <v>16</v>
      </c>
      <c r="E5" s="13"/>
      <c r="F5" s="15" t="s">
        <v>17</v>
      </c>
      <c r="G5" s="15"/>
      <c r="H5" s="15"/>
      <c r="I5" s="15"/>
      <c r="J5" s="15" t="s">
        <v>18</v>
      </c>
      <c r="K5" s="12" t="s">
        <v>19</v>
      </c>
      <c r="L5" s="15" t="s">
        <v>20</v>
      </c>
    </row>
    <row r="6" spans="1:15">
      <c r="A6" s="4" t="s">
        <v>21</v>
      </c>
      <c r="B6" s="4"/>
      <c r="C6" s="16">
        <v>5562400</v>
      </c>
      <c r="D6" s="16">
        <v>5562400</v>
      </c>
      <c r="E6" s="16"/>
      <c r="F6" s="16">
        <f>F7+F8+F9</f>
        <v>3602339.38</v>
      </c>
      <c r="G6" s="16"/>
      <c r="H6" s="16"/>
      <c r="I6" s="16"/>
      <c r="J6" s="22" t="s">
        <v>22</v>
      </c>
      <c r="K6" s="20">
        <f>IF(OR(D6=0,D6="0"),0,ROUND(((F7+F8+F9)/D6)*100,2))</f>
        <v>64.76</v>
      </c>
      <c r="L6" s="22">
        <f>ROUND((K6*O6/100),2)</f>
        <v>6.48</v>
      </c>
      <c r="O6" s="23" t="s">
        <v>23</v>
      </c>
    </row>
    <row r="7" spans="1:12">
      <c r="A7" s="4" t="s">
        <v>24</v>
      </c>
      <c r="B7" s="4"/>
      <c r="C7" s="16">
        <v>0</v>
      </c>
      <c r="D7" s="16">
        <v>0</v>
      </c>
      <c r="E7" s="16"/>
      <c r="F7" s="16">
        <v>0</v>
      </c>
      <c r="G7" s="16"/>
      <c r="H7" s="16"/>
      <c r="I7" s="16"/>
      <c r="J7" s="20"/>
      <c r="K7" s="20">
        <f>IF(OR(D7=0,D7="0"),0,ROUND((F7/D7)*100,2))</f>
        <v>0</v>
      </c>
      <c r="L7" s="20"/>
    </row>
    <row r="8" spans="1:12">
      <c r="A8" s="4" t="s">
        <v>25</v>
      </c>
      <c r="B8" s="4"/>
      <c r="C8" s="16">
        <v>5562400</v>
      </c>
      <c r="D8" s="16">
        <v>5562400</v>
      </c>
      <c r="E8" s="16"/>
      <c r="F8" s="17">
        <v>3602339.38</v>
      </c>
      <c r="G8" s="17"/>
      <c r="H8" s="17"/>
      <c r="I8" s="17"/>
      <c r="J8" s="20"/>
      <c r="K8" s="20">
        <f>IF(OR(D8=0,D8="0"),0,ROUND((F8/D8)*100,2))</f>
        <v>64.76</v>
      </c>
      <c r="L8" s="20"/>
    </row>
    <row r="9" spans="1:12">
      <c r="A9" s="4" t="s">
        <v>26</v>
      </c>
      <c r="B9" s="4"/>
      <c r="C9" s="16">
        <v>0</v>
      </c>
      <c r="D9" s="16">
        <v>0</v>
      </c>
      <c r="E9" s="16"/>
      <c r="F9" s="16">
        <v>0</v>
      </c>
      <c r="G9" s="16"/>
      <c r="H9" s="16"/>
      <c r="I9" s="16"/>
      <c r="J9" s="20"/>
      <c r="K9" s="20">
        <f>IF(OR(D9="0",D9=0),0,(ROUND((F9/D9)*100,2)))</f>
        <v>0</v>
      </c>
      <c r="L9" s="20"/>
    </row>
    <row r="10" ht="15.75" spans="1:12">
      <c r="A10" s="15" t="s">
        <v>27</v>
      </c>
      <c r="B10" s="15"/>
      <c r="C10" s="15"/>
      <c r="D10" s="15"/>
      <c r="E10" s="15"/>
      <c r="F10" s="15" t="s">
        <v>28</v>
      </c>
      <c r="G10" s="15"/>
      <c r="H10" s="15"/>
      <c r="I10" s="15"/>
      <c r="J10" s="15"/>
      <c r="K10" s="15"/>
      <c r="L10" s="15"/>
    </row>
    <row r="11" ht="88.9" customHeight="1" spans="1:12">
      <c r="A11" s="5" t="s">
        <v>29</v>
      </c>
      <c r="B11" s="6"/>
      <c r="C11" s="6"/>
      <c r="D11" s="6"/>
      <c r="E11" s="7"/>
      <c r="F11" s="18" t="s">
        <v>30</v>
      </c>
      <c r="G11" s="19"/>
      <c r="H11" s="19"/>
      <c r="I11" s="19"/>
      <c r="J11" s="19"/>
      <c r="K11" s="19"/>
      <c r="L11" s="21"/>
    </row>
    <row r="12" ht="28.5" customHeight="1" spans="1:12">
      <c r="A12" s="15" t="s">
        <v>31</v>
      </c>
      <c r="B12" s="15" t="s">
        <v>32</v>
      </c>
      <c r="C12" s="12" t="s">
        <v>33</v>
      </c>
      <c r="D12" s="13"/>
      <c r="E12" s="13" t="s">
        <v>34</v>
      </c>
      <c r="F12" s="15" t="s">
        <v>35</v>
      </c>
      <c r="G12" s="15" t="s">
        <v>36</v>
      </c>
      <c r="H12" s="15" t="s">
        <v>37</v>
      </c>
      <c r="I12" s="15" t="s">
        <v>38</v>
      </c>
      <c r="J12" s="15" t="s">
        <v>18</v>
      </c>
      <c r="K12" s="15" t="s">
        <v>20</v>
      </c>
      <c r="L12" s="15" t="s">
        <v>39</v>
      </c>
    </row>
    <row r="13" ht="31.15" customHeight="1" spans="1:16">
      <c r="A13" s="20" t="s">
        <v>40</v>
      </c>
      <c r="B13" s="20" t="s">
        <v>41</v>
      </c>
      <c r="C13" s="20" t="s">
        <v>42</v>
      </c>
      <c r="D13" s="20"/>
      <c r="E13" s="20" t="s">
        <v>43</v>
      </c>
      <c r="F13" s="20" t="s">
        <v>44</v>
      </c>
      <c r="G13" s="20" t="s">
        <v>45</v>
      </c>
      <c r="H13" s="4" t="s">
        <v>44</v>
      </c>
      <c r="I13" s="4" t="s">
        <v>46</v>
      </c>
      <c r="J13" s="20" t="s">
        <v>47</v>
      </c>
      <c r="K13" s="20" t="s">
        <v>48</v>
      </c>
      <c r="L13" s="24" t="s">
        <v>13</v>
      </c>
      <c r="O13" s="25" t="s">
        <v>49</v>
      </c>
      <c r="P13" s="25" t="s">
        <v>50</v>
      </c>
    </row>
    <row r="14" ht="31.15" customHeight="1" spans="1:16">
      <c r="A14" s="20" t="s">
        <v>51</v>
      </c>
      <c r="B14" s="20" t="s">
        <v>52</v>
      </c>
      <c r="C14" s="20" t="s">
        <v>53</v>
      </c>
      <c r="D14" s="20"/>
      <c r="E14" s="20" t="s">
        <v>54</v>
      </c>
      <c r="F14" s="20" t="s">
        <v>55</v>
      </c>
      <c r="G14" s="20" t="s">
        <v>56</v>
      </c>
      <c r="H14" s="4" t="s">
        <v>57</v>
      </c>
      <c r="I14" s="4" t="s">
        <v>46</v>
      </c>
      <c r="J14" s="20" t="s">
        <v>47</v>
      </c>
      <c r="K14" s="20" t="s">
        <v>48</v>
      </c>
      <c r="L14" s="24" t="s">
        <v>13</v>
      </c>
      <c r="O14" s="25" t="s">
        <v>49</v>
      </c>
      <c r="P14" s="25" t="s">
        <v>49</v>
      </c>
    </row>
    <row r="15" ht="31.15" customHeight="1" spans="1:16">
      <c r="A15" s="20" t="s">
        <v>58</v>
      </c>
      <c r="B15" s="20" t="s">
        <v>59</v>
      </c>
      <c r="C15" s="20" t="s">
        <v>60</v>
      </c>
      <c r="D15" s="20"/>
      <c r="E15" s="20" t="s">
        <v>54</v>
      </c>
      <c r="F15" s="20" t="s">
        <v>61</v>
      </c>
      <c r="G15" s="20" t="s">
        <v>62</v>
      </c>
      <c r="H15" s="4" t="s">
        <v>63</v>
      </c>
      <c r="I15" s="4" t="s">
        <v>46</v>
      </c>
      <c r="J15" s="20" t="s">
        <v>47</v>
      </c>
      <c r="K15" s="20" t="s">
        <v>48</v>
      </c>
      <c r="L15" s="24" t="s">
        <v>13</v>
      </c>
      <c r="O15" s="25" t="s">
        <v>49</v>
      </c>
      <c r="P15" s="25" t="s">
        <v>49</v>
      </c>
    </row>
    <row r="16" ht="31.15" customHeight="1" spans="1:16">
      <c r="A16" s="20" t="s">
        <v>64</v>
      </c>
      <c r="B16" s="20" t="s">
        <v>13</v>
      </c>
      <c r="C16" s="20" t="s">
        <v>13</v>
      </c>
      <c r="D16" s="20"/>
      <c r="E16" s="20" t="s">
        <v>13</v>
      </c>
      <c r="F16" s="20" t="s">
        <v>13</v>
      </c>
      <c r="G16" s="20" t="s">
        <v>13</v>
      </c>
      <c r="H16" s="4" t="s">
        <v>13</v>
      </c>
      <c r="I16" s="4" t="s">
        <v>13</v>
      </c>
      <c r="J16" s="20" t="s">
        <v>65</v>
      </c>
      <c r="K16" s="20" t="s">
        <v>66</v>
      </c>
      <c r="L16" s="24" t="s">
        <v>13</v>
      </c>
      <c r="O16" s="25" t="s">
        <v>13</v>
      </c>
      <c r="P16" s="25" t="s">
        <v>13</v>
      </c>
    </row>
    <row r="17" spans="13:14">
      <c r="M17" s="1"/>
      <c r="N17" s="1"/>
    </row>
    <row r="18" spans="13:14">
      <c r="M18" s="1"/>
      <c r="N18" s="1"/>
    </row>
    <row r="19" spans="13:14">
      <c r="M19" s="1"/>
      <c r="N19" s="1"/>
    </row>
    <row r="20" spans="13:14">
      <c r="M20" s="1"/>
      <c r="N20" s="1"/>
    </row>
    <row r="21" spans="13:14">
      <c r="M21" s="1"/>
      <c r="N21" s="1"/>
    </row>
    <row r="22" spans="13:14">
      <c r="M22" s="1"/>
      <c r="N22" s="1"/>
    </row>
    <row r="23" spans="13:14">
      <c r="M23" s="1"/>
      <c r="N23" s="1"/>
    </row>
    <row r="24" spans="13:14">
      <c r="M24" s="1"/>
      <c r="N24" s="1"/>
    </row>
    <row r="25" spans="13:14">
      <c r="M25" s="1"/>
      <c r="N25" s="1"/>
    </row>
    <row r="26" spans="13:14">
      <c r="M26" s="1"/>
      <c r="N26" s="1"/>
    </row>
    <row r="27" spans="13:14">
      <c r="M27" s="1"/>
      <c r="N27" s="1"/>
    </row>
    <row r="28" spans="13:14">
      <c r="M28" s="1"/>
      <c r="N28" s="1"/>
    </row>
    <row r="29" spans="13:14">
      <c r="M29" s="1"/>
      <c r="N29" s="1"/>
    </row>
    <row r="30" spans="13:14">
      <c r="M30" s="1"/>
      <c r="N30" s="1"/>
    </row>
    <row r="31" spans="13:14">
      <c r="M31" s="1"/>
      <c r="N31" s="1"/>
    </row>
    <row r="32" spans="13:14">
      <c r="M32" s="1"/>
      <c r="N32" s="1"/>
    </row>
    <row r="33" spans="13:14">
      <c r="M33" s="1"/>
      <c r="N33" s="1"/>
    </row>
    <row r="34" spans="13:14">
      <c r="M34" s="1"/>
      <c r="N34" s="1"/>
    </row>
    <row r="35" spans="13:14">
      <c r="M35" s="1"/>
      <c r="N35" s="1"/>
    </row>
    <row r="36" spans="13:14">
      <c r="M36" s="1"/>
      <c r="N36" s="1"/>
    </row>
    <row r="37" spans="13:14">
      <c r="M37" s="1"/>
      <c r="N37" s="1"/>
    </row>
    <row r="38" spans="13:14">
      <c r="M38" s="1"/>
      <c r="N38" s="1"/>
    </row>
    <row r="39" spans="13:14">
      <c r="M39" s="1"/>
      <c r="N39" s="1"/>
    </row>
    <row r="40" spans="13:14">
      <c r="M40" s="1"/>
      <c r="N40" s="1"/>
    </row>
    <row r="41" spans="13:14">
      <c r="M41" s="1"/>
      <c r="N41" s="1"/>
    </row>
    <row r="42" spans="13:14">
      <c r="M42" s="1"/>
      <c r="N42" s="1"/>
    </row>
    <row r="43" spans="13:14">
      <c r="M43" s="1"/>
      <c r="N43" s="1"/>
    </row>
    <row r="44" spans="13:14">
      <c r="M44" s="1"/>
      <c r="N44" s="1"/>
    </row>
    <row r="45" spans="13:14">
      <c r="M45" s="1"/>
      <c r="N45" s="1"/>
    </row>
    <row r="46" spans="13:14">
      <c r="M46" s="1"/>
      <c r="N46" s="1"/>
    </row>
    <row r="47" spans="13:14">
      <c r="M47" s="1"/>
      <c r="N47" s="1"/>
    </row>
    <row r="48" spans="13:14">
      <c r="M48" s="1"/>
      <c r="N48" s="1"/>
    </row>
  </sheetData>
  <mergeCells count="98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C13:D13"/>
    <mergeCell ref="C14:D14"/>
    <mergeCell ref="C15:D15"/>
    <mergeCell ref="A16:I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自评基础信息表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yaozong kuang</dc:creator>
  <cp:lastModifiedBy>吴晓妮</cp:lastModifiedBy>
  <dcterms:created xsi:type="dcterms:W3CDTF">2020-12-10T03:06:30Z</dcterms:created>
  <cp:lastPrinted>2022-07-07T08:40:20Z</cp:lastPrinted>
  <dcterms:modified xsi:type="dcterms:W3CDTF">2023-07-05T03:04:32Z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AB5160F65A8548209AE1A44CBA50BBE6_13</vt:lpwstr>
  </property>
</Properties>
</file>