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自评基础信息表" sheetId="2" r:id="rId1"/>
  </sheets>
  <definedNames>
    <definedName name="_xlnm._FilterDatabase" localSheetId="0" hidden="1">自评基础信息表!$A$1:$N$13</definedName>
  </definedNames>
  <calcPr calcId="144525"/>
</workbook>
</file>

<file path=xl/sharedStrings.xml><?xml version="1.0" encoding="utf-8"?>
<sst xmlns="http://schemas.openxmlformats.org/spreadsheetml/2006/main" count="96" uniqueCount="72">
  <si>
    <t xml:space="preserve">项目支出绩效自评表 </t>
  </si>
  <si>
    <t>项目名称:</t>
  </si>
  <si>
    <t>46000023T000001243300-海南省博物馆馆藏可移动文物（“华光礁Ⅰ号”沉船残体）保护修复项目</t>
  </si>
  <si>
    <t>填报人:</t>
  </si>
  <si>
    <t>吴少艳</t>
  </si>
  <si>
    <t>联系方式:</t>
  </si>
  <si>
    <t>13617527929</t>
  </si>
  <si>
    <t>13F957DCED7687E2E06308FD1AAC8AC7</t>
  </si>
  <si>
    <t>主管部门:</t>
  </si>
  <si>
    <t>201-省旅游和文化广电体育厅</t>
  </si>
  <si>
    <t>实施单位:</t>
  </si>
  <si>
    <t>201004-省博物馆</t>
  </si>
  <si>
    <t>是否公开：</t>
  </si>
  <si>
    <t>是</t>
  </si>
  <si>
    <t>网址：</t>
  </si>
  <si>
    <t>https://www.hainanmuseum.org/</t>
  </si>
  <si>
    <t>资金构成(元)</t>
  </si>
  <si>
    <t>年初预算数</t>
  </si>
  <si>
    <t>全年预算数</t>
  </si>
  <si>
    <t>执行数</t>
  </si>
  <si>
    <t>分值</t>
  </si>
  <si>
    <t>执行率（%）</t>
  </si>
  <si>
    <t>得分</t>
  </si>
  <si>
    <t>资金总额：</t>
  </si>
  <si>
    <t xml:space="preserve">10.00 </t>
  </si>
  <si>
    <t>10.0</t>
  </si>
  <si>
    <t>其中：财政资金：</t>
  </si>
  <si>
    <t>单位资金：</t>
  </si>
  <si>
    <t>财政专户管理资金：</t>
  </si>
  <si>
    <t>年度目标</t>
  </si>
  <si>
    <t>年度目标完成情况</t>
  </si>
  <si>
    <t>“华光礁I号”出水木船保护方案（Ⅱ期）的主要工作是对511块船体构件进行填充加固、脱水定型处理，并完成表面处理；全程定期开展防霉防腐处理和定期监测分析以评估保护效果。根据“华光礁I号”船体构件的保存情况及前期试验研究成果，采用聚乙二醇等浸泡置换的方法对船体构件进行填充加固与脱水定型，并测船体构件在填充加固、脱水定型过程中的变形及收缩情况，保证船体构件形态稳定。经保护处理后的沉船，将进入海南省博物馆（二期）陈列展示，并对社会开放，让广大市民共享文化遗产保护成果，从而达到在更广层面上推动历史文化遗产保护、让文化遗产真正“活”起来的最终目标。</t>
  </si>
  <si>
    <t>目前已完成沉船硫铁化合物脱除分析、沉船构件X探伤无损检测分析评估、沉船文物综合年代学分析等5个子项目：推进实验室环境改造，完成沉船水池加热改造等基础设施建设，购置和配备去离子水设备、循环脱盐水槽：完成聚乙二醇、杀菌防腐剂的采购；目前船体构件PEG4000填充浓度已达到16%～17%，在该溶液浓度下填充加固以达到平衡，经保护处理的文物整体效果良好，基本达到了资金使用目标。项目为跨年度任务，预计2024年6-7月组织专家完成验收。</t>
  </si>
  <si>
    <t>一级指标</t>
  </si>
  <si>
    <t>二级指标</t>
  </si>
  <si>
    <t>三级指标</t>
  </si>
  <si>
    <t>指标性质</t>
  </si>
  <si>
    <t>年度指标值</t>
  </si>
  <si>
    <t>度量单位</t>
  </si>
  <si>
    <t>实际完成值</t>
  </si>
  <si>
    <t>完成率</t>
  </si>
  <si>
    <t>未完成原因分析</t>
  </si>
  <si>
    <t>产出指标</t>
  </si>
  <si>
    <t>数量指标</t>
  </si>
  <si>
    <t>可移动文物保护项目</t>
  </si>
  <si>
    <t>＝</t>
  </si>
  <si>
    <t>1</t>
  </si>
  <si>
    <t>个</t>
  </si>
  <si>
    <t>100.00%</t>
  </si>
  <si>
    <t>30.00</t>
  </si>
  <si>
    <t>30</t>
  </si>
  <si>
    <t/>
  </si>
  <si>
    <t>3</t>
  </si>
  <si>
    <t>质量指标</t>
  </si>
  <si>
    <t>文物损毁、违规修复发生率</t>
  </si>
  <si>
    <t>≤</t>
  </si>
  <si>
    <t>0.5</t>
  </si>
  <si>
    <t>‰</t>
  </si>
  <si>
    <t>0</t>
  </si>
  <si>
    <t>2</t>
  </si>
  <si>
    <t>5</t>
  </si>
  <si>
    <t>效益指标</t>
  </si>
  <si>
    <t>社会效益指标</t>
  </si>
  <si>
    <t>提升文物保护水平与全民文物保护意识</t>
  </si>
  <si>
    <t>定性</t>
  </si>
  <si>
    <t>优良中低差</t>
  </si>
  <si>
    <t>篇（部）</t>
  </si>
  <si>
    <t>优</t>
  </si>
  <si>
    <t>6</t>
  </si>
  <si>
    <t>合计</t>
  </si>
  <si>
    <t>100.00</t>
  </si>
  <si>
    <t>95.4</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</si>
</sst>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2"/>
      <name val="宋体"/>
      <charset val="134"/>
    </font>
    <font>
      <sz val="11"/>
      <color indexed="8"/>
      <name val="等线"/>
      <charset val="134"/>
    </font>
    <font>
      <b/>
      <sz val="20"/>
      <color indexed="8"/>
      <name val="等线"/>
      <charset val="134"/>
    </font>
    <font>
      <b/>
      <sz val="12"/>
      <color indexed="8"/>
      <name val="等线"/>
      <charset val="134"/>
    </font>
    <font>
      <u/>
      <sz val="11"/>
      <color rgb="FF0000FF"/>
      <name val="等线"/>
      <charset val="134"/>
    </font>
    <font>
      <u/>
      <sz val="11"/>
      <color rgb="FF800080"/>
      <name val="等线"/>
      <charset val="134"/>
    </font>
    <font>
      <sz val="11"/>
      <color rgb="FFFF0000"/>
      <name val="等线"/>
      <charset val="134"/>
    </font>
    <font>
      <sz val="18"/>
      <color theme="3"/>
      <name val="等线 Light"/>
      <charset val="134"/>
    </font>
    <font>
      <i/>
      <sz val="11"/>
      <color rgb="FF7F7F7F"/>
      <name val="等线"/>
      <charset val="134"/>
    </font>
    <font>
      <b/>
      <sz val="15"/>
      <color theme="3"/>
      <name val="等线"/>
      <charset val="134"/>
    </font>
    <font>
      <b/>
      <sz val="13"/>
      <color theme="3"/>
      <name val="等线"/>
      <charset val="134"/>
    </font>
    <font>
      <b/>
      <sz val="11"/>
      <color theme="3"/>
      <name val="等线"/>
      <charset val="134"/>
    </font>
    <font>
      <sz val="11"/>
      <color rgb="FF3F3F76"/>
      <name val="等线"/>
      <charset val="134"/>
    </font>
    <font>
      <b/>
      <sz val="11"/>
      <color rgb="FF3F3F3F"/>
      <name val="等线"/>
      <charset val="134"/>
    </font>
    <font>
      <b/>
      <sz val="11"/>
      <color rgb="FFFA7D00"/>
      <name val="等线"/>
      <charset val="134"/>
    </font>
    <font>
      <b/>
      <sz val="11"/>
      <color theme="0"/>
      <name val="等线"/>
      <charset val="134"/>
    </font>
    <font>
      <sz val="11"/>
      <color rgb="FFFA7D00"/>
      <name val="等线"/>
      <charset val="134"/>
    </font>
    <font>
      <b/>
      <sz val="11"/>
      <color theme="1"/>
      <name val="等线"/>
      <charset val="134"/>
    </font>
    <font>
      <sz val="11"/>
      <color rgb="FF006100"/>
      <name val="等线"/>
      <charset val="134"/>
    </font>
    <font>
      <sz val="11"/>
      <color rgb="FF9C0006"/>
      <name val="等线"/>
      <charset val="134"/>
    </font>
    <font>
      <sz val="11"/>
      <color rgb="FF9C5700"/>
      <name val="等线"/>
      <charset val="134"/>
    </font>
    <font>
      <sz val="11"/>
      <color theme="0"/>
      <name val="等线"/>
      <charset val="134"/>
    </font>
    <font>
      <sz val="11"/>
      <color theme="1"/>
      <name val="等线"/>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5" borderId="9" applyNumberFormat="0" applyAlignment="0" applyProtection="0">
      <alignment vertical="center"/>
    </xf>
    <xf numFmtId="0" fontId="13" fillId="6" borderId="10" applyNumberFormat="0" applyAlignment="0" applyProtection="0">
      <alignment vertical="center"/>
    </xf>
    <xf numFmtId="0" fontId="14" fillId="6" borderId="9" applyNumberFormat="0" applyAlignment="0" applyProtection="0">
      <alignment vertical="center"/>
    </xf>
    <xf numFmtId="0" fontId="15" fillId="7"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cellStyleXfs>
  <cellXfs count="41">
    <xf numFmtId="0" fontId="0" fillId="0" borderId="0" xfId="0">
      <alignment vertical="center"/>
    </xf>
    <xf numFmtId="0" fontId="1" fillId="2" borderId="0" xfId="0" applyFont="1" applyFill="1" applyBorder="1" applyAlignment="1">
      <alignment vertical="center"/>
    </xf>
    <xf numFmtId="0" fontId="0" fillId="2" borderId="0" xfId="0" applyFill="1">
      <alignment vertical="center"/>
    </xf>
    <xf numFmtId="0" fontId="2" fillId="2"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xf>
    <xf numFmtId="0" fontId="1" fillId="3" borderId="3" xfId="0" applyFont="1" applyFill="1" applyBorder="1" applyAlignment="1" applyProtection="1">
      <alignment horizontal="left" vertical="center" wrapText="1"/>
    </xf>
    <xf numFmtId="0" fontId="1" fillId="3" borderId="4" xfId="0" applyFont="1" applyFill="1" applyBorder="1" applyAlignment="1" applyProtection="1">
      <alignment horizontal="left" vertical="center" wrapText="1"/>
    </xf>
    <xf numFmtId="0" fontId="1" fillId="3" borderId="2" xfId="0" applyFont="1" applyFill="1" applyBorder="1" applyAlignment="1" applyProtection="1">
      <alignment vertical="center" wrapText="1"/>
    </xf>
    <xf numFmtId="0" fontId="1" fillId="3" borderId="3" xfId="0" applyFont="1" applyFill="1" applyBorder="1" applyAlignment="1" applyProtection="1">
      <alignment vertical="center" wrapText="1"/>
    </xf>
    <xf numFmtId="0" fontId="1" fillId="3" borderId="0"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protection locked="0"/>
    </xf>
    <xf numFmtId="0" fontId="1" fillId="3" borderId="4" xfId="0" applyFont="1" applyFill="1" applyBorder="1" applyAlignment="1" applyProtection="1">
      <alignment vertical="center"/>
      <protection locked="0"/>
    </xf>
    <xf numFmtId="0" fontId="1" fillId="3" borderId="2" xfId="0" applyFont="1" applyFill="1" applyBorder="1" applyAlignment="1" applyProtection="1">
      <alignment vertical="center"/>
      <protection locked="0"/>
    </xf>
    <xf numFmtId="0" fontId="1" fillId="3" borderId="3" xfId="0" applyFont="1" applyFill="1" applyBorder="1" applyAlignment="1" applyProtection="1">
      <alignment vertical="center"/>
      <protection locked="0"/>
    </xf>
    <xf numFmtId="0" fontId="3" fillId="3" borderId="2"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4" fontId="1" fillId="3" borderId="1" xfId="0" applyNumberFormat="1" applyFont="1" applyFill="1" applyBorder="1" applyAlignment="1" applyProtection="1">
      <alignment horizontal="center" vertical="center" wrapText="1"/>
    </xf>
    <xf numFmtId="4" fontId="1" fillId="3" borderId="0" xfId="0" applyNumberFormat="1" applyFont="1" applyFill="1" applyBorder="1" applyAlignment="1" applyProtection="1">
      <alignment horizontal="center" vertical="center" wrapText="1"/>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3" borderId="1" xfId="0" applyFont="1" applyFill="1" applyBorder="1" applyAlignment="1" applyProtection="1">
      <alignment horizontal="right" vertical="center" wrapText="1"/>
    </xf>
    <xf numFmtId="0" fontId="1" fillId="3" borderId="1" xfId="0" applyFont="1" applyFill="1" applyBorder="1" applyAlignment="1" applyProtection="1">
      <alignment horizontal="right" vertical="center" wrapText="1"/>
      <protection locked="0"/>
    </xf>
    <xf numFmtId="0" fontId="1" fillId="2" borderId="0" xfId="0" applyFont="1" applyFill="1" applyBorder="1" applyAlignment="1">
      <alignment horizontal="center" vertical="center"/>
    </xf>
    <xf numFmtId="0" fontId="0" fillId="2" borderId="0" xfId="0" applyFill="1" applyProtection="1">
      <alignment vertical="center"/>
      <protection locked="0"/>
    </xf>
    <xf numFmtId="0" fontId="1" fillId="3" borderId="4" xfId="0" applyFont="1" applyFill="1" applyBorder="1" applyAlignment="1" applyProtection="1">
      <alignment horizontal="left" vertical="center" wrapText="1"/>
      <protection locked="0"/>
    </xf>
    <xf numFmtId="0" fontId="0" fillId="3" borderId="0" xfId="0" applyFill="1" applyProtection="1">
      <alignment vertical="center"/>
      <protection locked="0"/>
    </xf>
    <xf numFmtId="0" fontId="1" fillId="3" borderId="4" xfId="0" applyFont="1" applyFill="1" applyBorder="1" applyAlignment="1" applyProtection="1">
      <alignment vertical="center" wrapText="1"/>
    </xf>
    <xf numFmtId="0" fontId="3" fillId="3" borderId="2" xfId="0" applyFont="1" applyFill="1" applyBorder="1" applyAlignment="1" applyProtection="1">
      <alignment vertical="center" wrapText="1"/>
      <protection locked="0"/>
    </xf>
    <xf numFmtId="0" fontId="1" fillId="3" borderId="1" xfId="0" applyFont="1" applyFill="1" applyBorder="1" applyAlignment="1" applyProtection="1">
      <alignment horizontal="center" vertical="center"/>
    </xf>
    <xf numFmtId="0" fontId="0" fillId="2" borderId="0" xfId="0" applyFont="1" applyFill="1">
      <alignment vertical="center"/>
    </xf>
    <xf numFmtId="0" fontId="1" fillId="3" borderId="1" xfId="0" applyFont="1" applyFill="1" applyBorder="1" applyAlignment="1" applyProtection="1">
      <alignment vertical="center"/>
      <protection locked="0"/>
    </xf>
    <xf numFmtId="0" fontId="1" fillId="2" borderId="1" xfId="0" applyFont="1" applyFill="1" applyBorder="1" applyAlignment="1">
      <alignment horizontal="center" vertical="center" wrapText="1"/>
    </xf>
    <xf numFmtId="0" fontId="1" fillId="2" borderId="0"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C0C0C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0"/>
  <sheetViews>
    <sheetView tabSelected="1" workbookViewId="0">
      <selection activeCell="AC5" sqref="AC5"/>
    </sheetView>
  </sheetViews>
  <sheetFormatPr defaultColWidth="9" defaultRowHeight="14.25"/>
  <cols>
    <col min="1" max="2" width="9.375" style="1" customWidth="1"/>
    <col min="3" max="3" width="14.25" style="1" customWidth="1"/>
    <col min="4" max="4" width="25.25" style="1" customWidth="1"/>
    <col min="5" max="5" width="10" style="1" customWidth="1"/>
    <col min="6" max="6" width="8.5" style="1" customWidth="1"/>
    <col min="7" max="7" width="8.875" style="1" customWidth="1"/>
    <col min="8" max="8" width="7.625" style="1" customWidth="1"/>
    <col min="9" max="9" width="9.875" style="1" customWidth="1"/>
    <col min="10" max="10" width="7.25" style="1" customWidth="1"/>
    <col min="11" max="11" width="7.875" style="1" customWidth="1"/>
    <col min="12" max="12" width="14.875" style="1" customWidth="1"/>
    <col min="13" max="13" width="0.125" style="2" customWidth="1"/>
    <col min="14" max="14" width="0.25" style="2" hidden="1" customWidth="1"/>
    <col min="15" max="15" width="14" style="2" hidden="1" customWidth="1"/>
    <col min="16" max="16" width="0.125" style="2" customWidth="1"/>
    <col min="17" max="21" width="9" style="2"/>
    <col min="22" max="27" width="9" style="2" hidden="1" customWidth="1"/>
    <col min="28" max="16384" width="9" style="2"/>
  </cols>
  <sheetData>
    <row r="1" ht="25.5" spans="1:14">
      <c r="A1" s="3" t="s">
        <v>0</v>
      </c>
      <c r="B1" s="3"/>
      <c r="C1" s="3"/>
      <c r="D1" s="3"/>
      <c r="E1" s="3"/>
      <c r="F1" s="3"/>
      <c r="G1" s="3"/>
      <c r="H1" s="3"/>
      <c r="I1" s="3"/>
      <c r="J1" s="3"/>
      <c r="K1" s="3"/>
      <c r="L1" s="3"/>
      <c r="M1" s="31"/>
      <c r="N1" s="31"/>
    </row>
    <row r="2" ht="33" customHeight="1" spans="1:26">
      <c r="A2" s="4" t="s">
        <v>1</v>
      </c>
      <c r="B2" s="5" t="s">
        <v>2</v>
      </c>
      <c r="C2" s="6"/>
      <c r="D2" s="7"/>
      <c r="E2" s="4" t="s">
        <v>3</v>
      </c>
      <c r="F2" s="5" t="s">
        <v>4</v>
      </c>
      <c r="G2" s="6"/>
      <c r="H2" s="7"/>
      <c r="I2" s="4" t="s">
        <v>5</v>
      </c>
      <c r="J2" s="24" t="s">
        <v>6</v>
      </c>
      <c r="K2" s="25"/>
      <c r="L2" s="32"/>
      <c r="M2" s="33"/>
      <c r="N2" s="33"/>
      <c r="Z2" s="2" t="s">
        <v>7</v>
      </c>
    </row>
    <row r="3" ht="25" customHeight="1" spans="1:14">
      <c r="A3" s="4" t="s">
        <v>8</v>
      </c>
      <c r="B3" s="5" t="s">
        <v>9</v>
      </c>
      <c r="C3" s="6"/>
      <c r="D3" s="7"/>
      <c r="E3" s="4" t="s">
        <v>10</v>
      </c>
      <c r="F3" s="8" t="s">
        <v>11</v>
      </c>
      <c r="G3" s="9"/>
      <c r="H3" s="9"/>
      <c r="I3" s="9"/>
      <c r="J3" s="9"/>
      <c r="K3" s="9"/>
      <c r="L3" s="34"/>
      <c r="M3" s="33"/>
      <c r="N3" s="33"/>
    </row>
    <row r="4" ht="25" customHeight="1" spans="1:14">
      <c r="A4" s="10" t="s">
        <v>12</v>
      </c>
      <c r="B4" s="11" t="s">
        <v>13</v>
      </c>
      <c r="C4" s="12"/>
      <c r="D4" s="13"/>
      <c r="E4" s="14" t="s">
        <v>14</v>
      </c>
      <c r="F4" s="15" t="s">
        <v>15</v>
      </c>
      <c r="G4" s="16"/>
      <c r="H4" s="16"/>
      <c r="I4" s="16"/>
      <c r="J4" s="16"/>
      <c r="K4" s="16"/>
      <c r="L4" s="14"/>
      <c r="M4" s="33"/>
      <c r="N4" s="33"/>
    </row>
    <row r="5" ht="28" customHeight="1" spans="1:14">
      <c r="A5" s="17" t="s">
        <v>16</v>
      </c>
      <c r="B5" s="18"/>
      <c r="C5" s="19" t="s">
        <v>17</v>
      </c>
      <c r="D5" s="17" t="s">
        <v>18</v>
      </c>
      <c r="E5" s="18"/>
      <c r="F5" s="20" t="s">
        <v>19</v>
      </c>
      <c r="G5" s="20"/>
      <c r="H5" s="20"/>
      <c r="I5" s="20"/>
      <c r="J5" s="20" t="s">
        <v>20</v>
      </c>
      <c r="K5" s="35" t="s">
        <v>21</v>
      </c>
      <c r="L5" s="20" t="s">
        <v>22</v>
      </c>
      <c r="M5" s="33"/>
      <c r="N5" s="33"/>
    </row>
    <row r="6" ht="21" customHeight="1" spans="1:15">
      <c r="A6" s="21" t="s">
        <v>23</v>
      </c>
      <c r="B6" s="21"/>
      <c r="C6" s="22">
        <v>0</v>
      </c>
      <c r="D6" s="22">
        <v>12800000</v>
      </c>
      <c r="E6" s="22"/>
      <c r="F6" s="22">
        <f>F7+F8+F9</f>
        <v>6905944.66</v>
      </c>
      <c r="G6" s="22"/>
      <c r="H6" s="22"/>
      <c r="I6" s="22"/>
      <c r="J6" s="36" t="s">
        <v>24</v>
      </c>
      <c r="K6" s="27">
        <f>IF(OR(D6=0,D6="0"),0,ROUND(((F7+F8+F9)/D6)*100,2))</f>
        <v>53.95</v>
      </c>
      <c r="L6" s="36">
        <f>ROUND((K6*O6/100),2)</f>
        <v>5.4</v>
      </c>
      <c r="M6" s="33"/>
      <c r="N6" s="33"/>
      <c r="O6" s="37" t="s">
        <v>25</v>
      </c>
    </row>
    <row r="7" ht="21" customHeight="1" spans="1:14">
      <c r="A7" s="21" t="s">
        <v>26</v>
      </c>
      <c r="B7" s="21"/>
      <c r="C7" s="22">
        <v>0</v>
      </c>
      <c r="D7" s="22">
        <v>12800000</v>
      </c>
      <c r="E7" s="22"/>
      <c r="F7" s="22">
        <v>6905944.66</v>
      </c>
      <c r="G7" s="22"/>
      <c r="H7" s="22"/>
      <c r="I7" s="22"/>
      <c r="J7" s="27"/>
      <c r="K7" s="27">
        <f>IF(OR(D7=0,D7="0"),0,ROUND((F7/D7)*100,2))</f>
        <v>53.95</v>
      </c>
      <c r="L7" s="27"/>
      <c r="M7" s="33"/>
      <c r="N7" s="33"/>
    </row>
    <row r="8" ht="21" customHeight="1" spans="1:14">
      <c r="A8" s="21" t="s">
        <v>27</v>
      </c>
      <c r="B8" s="21"/>
      <c r="C8" s="22">
        <v>0</v>
      </c>
      <c r="D8" s="22">
        <v>0</v>
      </c>
      <c r="E8" s="22"/>
      <c r="F8" s="23">
        <v>0</v>
      </c>
      <c r="G8" s="23"/>
      <c r="H8" s="23"/>
      <c r="I8" s="23"/>
      <c r="J8" s="27"/>
      <c r="K8" s="27">
        <f>IF(OR(D8=0,D8="0"),0,ROUND((F8/D8)*100,2))</f>
        <v>0</v>
      </c>
      <c r="L8" s="27"/>
      <c r="M8" s="33"/>
      <c r="N8" s="33"/>
    </row>
    <row r="9" ht="21" customHeight="1" spans="1:14">
      <c r="A9" s="21" t="s">
        <v>28</v>
      </c>
      <c r="B9" s="21"/>
      <c r="C9" s="22">
        <v>0</v>
      </c>
      <c r="D9" s="22">
        <v>0</v>
      </c>
      <c r="E9" s="22"/>
      <c r="F9" s="22">
        <v>0</v>
      </c>
      <c r="G9" s="22"/>
      <c r="H9" s="22"/>
      <c r="I9" s="22"/>
      <c r="J9" s="27"/>
      <c r="K9" s="27">
        <f>IF(OR(D9="0",D9=0),0,(ROUND((F9/D9)*100,2)))</f>
        <v>0</v>
      </c>
      <c r="L9" s="27"/>
      <c r="M9" s="33"/>
      <c r="N9" s="33"/>
    </row>
    <row r="10" ht="21" customHeight="1" spans="1:14">
      <c r="A10" s="20" t="s">
        <v>29</v>
      </c>
      <c r="B10" s="20"/>
      <c r="C10" s="20"/>
      <c r="D10" s="20"/>
      <c r="E10" s="20"/>
      <c r="F10" s="20" t="s">
        <v>30</v>
      </c>
      <c r="G10" s="20"/>
      <c r="H10" s="20"/>
      <c r="I10" s="20"/>
      <c r="J10" s="20"/>
      <c r="K10" s="20"/>
      <c r="L10" s="20"/>
      <c r="M10" s="33"/>
      <c r="N10" s="33"/>
    </row>
    <row r="11" ht="116" customHeight="1" spans="1:14">
      <c r="A11" s="5" t="s">
        <v>31</v>
      </c>
      <c r="B11" s="6"/>
      <c r="C11" s="6"/>
      <c r="D11" s="6"/>
      <c r="E11" s="7"/>
      <c r="F11" s="24" t="s">
        <v>32</v>
      </c>
      <c r="G11" s="25"/>
      <c r="H11" s="25"/>
      <c r="I11" s="25"/>
      <c r="J11" s="25"/>
      <c r="K11" s="25"/>
      <c r="L11" s="32"/>
      <c r="M11" s="33"/>
      <c r="N11" s="33"/>
    </row>
    <row r="12" ht="33" customHeight="1" spans="1:14">
      <c r="A12" s="20" t="s">
        <v>33</v>
      </c>
      <c r="B12" s="20" t="s">
        <v>34</v>
      </c>
      <c r="C12" s="17" t="s">
        <v>35</v>
      </c>
      <c r="D12" s="18"/>
      <c r="E12" s="18" t="s">
        <v>36</v>
      </c>
      <c r="F12" s="20" t="s">
        <v>37</v>
      </c>
      <c r="G12" s="20" t="s">
        <v>38</v>
      </c>
      <c r="H12" s="20" t="s">
        <v>39</v>
      </c>
      <c r="I12" s="20" t="s">
        <v>40</v>
      </c>
      <c r="J12" s="20" t="s">
        <v>20</v>
      </c>
      <c r="K12" s="20" t="s">
        <v>22</v>
      </c>
      <c r="L12" s="17" t="s">
        <v>41</v>
      </c>
      <c r="M12" s="19"/>
      <c r="N12" s="18"/>
    </row>
    <row r="13" ht="25" customHeight="1" spans="1:16">
      <c r="A13" s="26" t="s">
        <v>42</v>
      </c>
      <c r="B13" s="26" t="s">
        <v>43</v>
      </c>
      <c r="C13" s="26" t="s">
        <v>44</v>
      </c>
      <c r="D13" s="26"/>
      <c r="E13" s="26" t="s">
        <v>45</v>
      </c>
      <c r="F13" s="27" t="s">
        <v>46</v>
      </c>
      <c r="G13" s="27" t="s">
        <v>47</v>
      </c>
      <c r="H13" s="21" t="s">
        <v>46</v>
      </c>
      <c r="I13" s="21" t="s">
        <v>48</v>
      </c>
      <c r="J13" s="27" t="s">
        <v>49</v>
      </c>
      <c r="K13" s="27" t="s">
        <v>50</v>
      </c>
      <c r="L13" s="38" t="s">
        <v>51</v>
      </c>
      <c r="M13" s="38"/>
      <c r="N13" s="38"/>
      <c r="O13" s="39" t="s">
        <v>46</v>
      </c>
      <c r="P13" s="39" t="s">
        <v>52</v>
      </c>
    </row>
    <row r="14" ht="26" customHeight="1" spans="1:16">
      <c r="A14" s="26" t="s">
        <v>42</v>
      </c>
      <c r="B14" s="26" t="s">
        <v>53</v>
      </c>
      <c r="C14" s="26" t="s">
        <v>54</v>
      </c>
      <c r="D14" s="26"/>
      <c r="E14" s="26" t="s">
        <v>55</v>
      </c>
      <c r="F14" s="27" t="s">
        <v>56</v>
      </c>
      <c r="G14" s="27" t="s">
        <v>57</v>
      </c>
      <c r="H14" s="21" t="s">
        <v>58</v>
      </c>
      <c r="I14" s="21" t="s">
        <v>48</v>
      </c>
      <c r="J14" s="27" t="s">
        <v>49</v>
      </c>
      <c r="K14" s="27" t="s">
        <v>50</v>
      </c>
      <c r="L14" s="38" t="s">
        <v>51</v>
      </c>
      <c r="M14" s="38"/>
      <c r="N14" s="38"/>
      <c r="O14" s="39" t="s">
        <v>59</v>
      </c>
      <c r="P14" s="39" t="s">
        <v>60</v>
      </c>
    </row>
    <row r="15" ht="31.15" customHeight="1" spans="1:16">
      <c r="A15" s="26" t="s">
        <v>61</v>
      </c>
      <c r="B15" s="26" t="s">
        <v>62</v>
      </c>
      <c r="C15" s="26" t="s">
        <v>63</v>
      </c>
      <c r="D15" s="26"/>
      <c r="E15" s="26" t="s">
        <v>64</v>
      </c>
      <c r="F15" s="27" t="s">
        <v>65</v>
      </c>
      <c r="G15" s="27" t="s">
        <v>66</v>
      </c>
      <c r="H15" s="21" t="s">
        <v>67</v>
      </c>
      <c r="I15" s="21" t="s">
        <v>46</v>
      </c>
      <c r="J15" s="27" t="s">
        <v>49</v>
      </c>
      <c r="K15" s="27" t="s">
        <v>50</v>
      </c>
      <c r="L15" s="38" t="s">
        <v>51</v>
      </c>
      <c r="M15" s="38"/>
      <c r="N15" s="38"/>
      <c r="O15" s="39" t="s">
        <v>46</v>
      </c>
      <c r="P15" s="39" t="s">
        <v>68</v>
      </c>
    </row>
    <row r="16" ht="24" customHeight="1" spans="1:16">
      <c r="A16" s="26" t="s">
        <v>69</v>
      </c>
      <c r="B16" s="26" t="s">
        <v>51</v>
      </c>
      <c r="C16" s="26" t="s">
        <v>51</v>
      </c>
      <c r="D16" s="26"/>
      <c r="E16" s="26" t="s">
        <v>51</v>
      </c>
      <c r="F16" s="28" t="s">
        <v>51</v>
      </c>
      <c r="G16" s="26" t="s">
        <v>51</v>
      </c>
      <c r="H16" s="29" t="s">
        <v>51</v>
      </c>
      <c r="I16" s="29" t="s">
        <v>51</v>
      </c>
      <c r="J16" s="28" t="s">
        <v>70</v>
      </c>
      <c r="K16" s="27" t="s">
        <v>71</v>
      </c>
      <c r="L16" s="38" t="s">
        <v>51</v>
      </c>
      <c r="M16" s="38"/>
      <c r="N16" s="38"/>
      <c r="O16" s="39" t="s">
        <v>51</v>
      </c>
      <c r="P16" s="39" t="s">
        <v>51</v>
      </c>
    </row>
    <row r="17" spans="3:14">
      <c r="C17" s="30"/>
      <c r="D17" s="30"/>
      <c r="L17" s="40"/>
      <c r="M17" s="40"/>
      <c r="N17" s="40"/>
    </row>
    <row r="18" spans="3:14">
      <c r="C18" s="30"/>
      <c r="D18" s="30"/>
      <c r="L18" s="40"/>
      <c r="M18" s="40"/>
      <c r="N18" s="40"/>
    </row>
    <row r="19" spans="3:14">
      <c r="C19" s="30"/>
      <c r="D19" s="30"/>
      <c r="L19" s="40"/>
      <c r="M19" s="40"/>
      <c r="N19" s="40"/>
    </row>
    <row r="20" spans="3:14">
      <c r="C20" s="30"/>
      <c r="D20" s="30"/>
      <c r="L20" s="40"/>
      <c r="M20" s="40"/>
      <c r="N20" s="40"/>
    </row>
    <row r="21" spans="3:14">
      <c r="C21" s="30"/>
      <c r="D21" s="30"/>
      <c r="L21" s="40"/>
      <c r="M21" s="40"/>
      <c r="N21" s="40"/>
    </row>
    <row r="22" spans="3:14">
      <c r="C22" s="30"/>
      <c r="D22" s="30"/>
      <c r="L22" s="40"/>
      <c r="M22" s="40"/>
      <c r="N22" s="40"/>
    </row>
    <row r="23" spans="3:14">
      <c r="C23" s="30"/>
      <c r="D23" s="30"/>
      <c r="L23" s="40"/>
      <c r="M23" s="40"/>
      <c r="N23" s="40"/>
    </row>
    <row r="24" spans="3:14">
      <c r="C24" s="30"/>
      <c r="D24" s="30"/>
      <c r="L24" s="40"/>
      <c r="M24" s="40"/>
      <c r="N24" s="40"/>
    </row>
    <row r="25" spans="3:14">
      <c r="C25" s="30"/>
      <c r="D25" s="30"/>
      <c r="L25" s="40"/>
      <c r="M25" s="40"/>
      <c r="N25" s="40"/>
    </row>
    <row r="26" spans="3:14">
      <c r="C26" s="30"/>
      <c r="D26" s="30"/>
      <c r="L26" s="40"/>
      <c r="M26" s="40"/>
      <c r="N26" s="40"/>
    </row>
    <row r="27" spans="3:14">
      <c r="C27" s="30"/>
      <c r="D27" s="30"/>
      <c r="L27" s="40"/>
      <c r="M27" s="40"/>
      <c r="N27" s="40"/>
    </row>
    <row r="28" spans="3:14">
      <c r="C28" s="30"/>
      <c r="D28" s="30"/>
      <c r="L28" s="40"/>
      <c r="M28" s="40"/>
      <c r="N28" s="40"/>
    </row>
    <row r="29" spans="3:14">
      <c r="C29" s="30"/>
      <c r="D29" s="30"/>
      <c r="L29" s="40"/>
      <c r="M29" s="40"/>
      <c r="N29" s="40"/>
    </row>
    <row r="30" spans="3:14">
      <c r="C30" s="30"/>
      <c r="D30" s="30"/>
      <c r="L30" s="40"/>
      <c r="M30" s="40"/>
      <c r="N30" s="40"/>
    </row>
    <row r="31" spans="3:14">
      <c r="C31" s="30"/>
      <c r="D31" s="30"/>
      <c r="L31" s="40"/>
      <c r="M31" s="40"/>
      <c r="N31" s="40"/>
    </row>
    <row r="32" spans="3:14">
      <c r="C32" s="30"/>
      <c r="D32" s="30"/>
      <c r="L32" s="40"/>
      <c r="M32" s="40"/>
      <c r="N32" s="40"/>
    </row>
    <row r="33" spans="3:14">
      <c r="C33" s="30"/>
      <c r="D33" s="30"/>
      <c r="L33" s="40"/>
      <c r="M33" s="40"/>
      <c r="N33" s="40"/>
    </row>
    <row r="34" spans="3:14">
      <c r="C34" s="30"/>
      <c r="D34" s="30"/>
      <c r="L34" s="40"/>
      <c r="M34" s="40"/>
      <c r="N34" s="40"/>
    </row>
    <row r="35" spans="3:14">
      <c r="C35" s="30"/>
      <c r="D35" s="30"/>
      <c r="L35" s="40"/>
      <c r="M35" s="40"/>
      <c r="N35" s="40"/>
    </row>
    <row r="36" spans="3:14">
      <c r="C36" s="30"/>
      <c r="D36" s="30"/>
      <c r="L36" s="40"/>
      <c r="M36" s="40"/>
      <c r="N36" s="40"/>
    </row>
    <row r="37" spans="3:14">
      <c r="C37" s="30"/>
      <c r="D37" s="30"/>
      <c r="L37" s="40"/>
      <c r="M37" s="40"/>
      <c r="N37" s="40"/>
    </row>
    <row r="38" spans="3:14">
      <c r="C38" s="30"/>
      <c r="D38" s="30"/>
      <c r="L38" s="40"/>
      <c r="M38" s="40"/>
      <c r="N38" s="40"/>
    </row>
    <row r="39" spans="3:14">
      <c r="C39" s="30"/>
      <c r="D39" s="30"/>
      <c r="L39" s="40"/>
      <c r="M39" s="40"/>
      <c r="N39" s="40"/>
    </row>
    <row r="40" spans="3:14">
      <c r="C40" s="30"/>
      <c r="D40" s="30"/>
      <c r="L40" s="40"/>
      <c r="M40" s="40"/>
      <c r="N40" s="40"/>
    </row>
    <row r="41" spans="3:14">
      <c r="C41" s="30"/>
      <c r="D41" s="30"/>
      <c r="L41" s="40"/>
      <c r="M41" s="40"/>
      <c r="N41" s="40"/>
    </row>
    <row r="42" spans="3:14">
      <c r="C42" s="30"/>
      <c r="D42" s="30"/>
      <c r="L42" s="40"/>
      <c r="M42" s="40"/>
      <c r="N42" s="40"/>
    </row>
    <row r="43" spans="3:14">
      <c r="C43" s="30"/>
      <c r="D43" s="30"/>
      <c r="L43" s="40"/>
      <c r="M43" s="40"/>
      <c r="N43" s="40"/>
    </row>
    <row r="44" spans="3:14">
      <c r="C44" s="30"/>
      <c r="D44" s="30"/>
      <c r="L44" s="40"/>
      <c r="M44" s="40"/>
      <c r="N44" s="40"/>
    </row>
    <row r="45" spans="3:14">
      <c r="C45" s="30"/>
      <c r="D45" s="30"/>
      <c r="L45" s="40"/>
      <c r="M45" s="40"/>
      <c r="N45" s="40"/>
    </row>
    <row r="46" spans="3:14">
      <c r="C46" s="30"/>
      <c r="D46" s="30"/>
      <c r="L46" s="40"/>
      <c r="M46" s="40"/>
      <c r="N46" s="40"/>
    </row>
    <row r="47" spans="3:14">
      <c r="C47" s="30"/>
      <c r="D47" s="30"/>
      <c r="L47" s="40"/>
      <c r="M47" s="40"/>
      <c r="N47" s="40"/>
    </row>
    <row r="48" spans="3:14">
      <c r="C48" s="30"/>
      <c r="D48" s="30"/>
      <c r="L48" s="40"/>
      <c r="M48" s="40"/>
      <c r="N48" s="40"/>
    </row>
    <row r="49" spans="3:4">
      <c r="C49" s="30"/>
      <c r="D49" s="30"/>
    </row>
    <row r="50" spans="3:4">
      <c r="C50" s="30"/>
      <c r="D50" s="30"/>
    </row>
  </sheetData>
  <mergeCells count="103">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L12:N12"/>
    <mergeCell ref="C13:D13"/>
    <mergeCell ref="L13:N13"/>
    <mergeCell ref="C14:D14"/>
    <mergeCell ref="L14:N14"/>
    <mergeCell ref="C15:D15"/>
    <mergeCell ref="L15:N15"/>
    <mergeCell ref="A16:I16"/>
    <mergeCell ref="L16:N16"/>
    <mergeCell ref="C17:D17"/>
    <mergeCell ref="L17:N17"/>
    <mergeCell ref="C18:D18"/>
    <mergeCell ref="L18:N18"/>
    <mergeCell ref="C19:D19"/>
    <mergeCell ref="L19:N19"/>
    <mergeCell ref="C20:D20"/>
    <mergeCell ref="L20:N20"/>
    <mergeCell ref="C21:D21"/>
    <mergeCell ref="L21:N21"/>
    <mergeCell ref="C22:D22"/>
    <mergeCell ref="L22:N22"/>
    <mergeCell ref="C23:D23"/>
    <mergeCell ref="L23:N23"/>
    <mergeCell ref="C24:D24"/>
    <mergeCell ref="L24:N24"/>
    <mergeCell ref="C25:D25"/>
    <mergeCell ref="L25:N25"/>
    <mergeCell ref="C26:D26"/>
    <mergeCell ref="L26:N26"/>
    <mergeCell ref="C27:D27"/>
    <mergeCell ref="L27:N27"/>
    <mergeCell ref="C28:D28"/>
    <mergeCell ref="L28:N28"/>
    <mergeCell ref="C29:D29"/>
    <mergeCell ref="L29:N29"/>
    <mergeCell ref="C30:D30"/>
    <mergeCell ref="L30:N30"/>
    <mergeCell ref="C31:D31"/>
    <mergeCell ref="L31:N31"/>
    <mergeCell ref="C32:D32"/>
    <mergeCell ref="L32:N32"/>
    <mergeCell ref="C33:D33"/>
    <mergeCell ref="L33:N33"/>
    <mergeCell ref="C34:D34"/>
    <mergeCell ref="L34:N34"/>
    <mergeCell ref="C35:D35"/>
    <mergeCell ref="L35:N35"/>
    <mergeCell ref="C36:D36"/>
    <mergeCell ref="L36:N36"/>
    <mergeCell ref="C37:D37"/>
    <mergeCell ref="L37:N37"/>
    <mergeCell ref="C38:D38"/>
    <mergeCell ref="L38:N38"/>
    <mergeCell ref="C39:D39"/>
    <mergeCell ref="L39:N39"/>
    <mergeCell ref="C40:D40"/>
    <mergeCell ref="L40:N40"/>
    <mergeCell ref="C41:D41"/>
    <mergeCell ref="L41:N41"/>
    <mergeCell ref="C42:D42"/>
    <mergeCell ref="L42:N42"/>
    <mergeCell ref="C43:D43"/>
    <mergeCell ref="L43:N43"/>
    <mergeCell ref="C44:D44"/>
    <mergeCell ref="L44:N44"/>
    <mergeCell ref="C45:D45"/>
    <mergeCell ref="L45:N45"/>
    <mergeCell ref="C46:D46"/>
    <mergeCell ref="L46:N46"/>
    <mergeCell ref="C47:D47"/>
    <mergeCell ref="L47:N47"/>
    <mergeCell ref="C48:D48"/>
    <mergeCell ref="L48:N48"/>
    <mergeCell ref="C49:D49"/>
    <mergeCell ref="C50:D50"/>
  </mergeCells>
  <dataValidations count="2">
    <dataValidation type="list" allowBlank="1" showInputMessage="1" showErrorMessage="1" sqref="B4:D4">
      <formula1>"是,否"</formula1>
    </dataValidation>
    <dataValidation type="list" allowBlank="1" showInputMessage="1" showErrorMessage="1" sqref="I13">
      <formula1>"基本达成目标,部分实现目标,实现目标程度低"</formula1>
    </dataValidation>
  </dataValidations>
  <pageMargins left="0.25" right="0.25" top="0.393055555555556" bottom="0.75" header="0.3" footer="0.3"/>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自评基础信息表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yaozong kuang</dc:creator>
  <cp:lastModifiedBy>吴晓妮</cp:lastModifiedBy>
  <dcterms:created xsi:type="dcterms:W3CDTF">2020-12-10T03:06:30Z</dcterms:created>
  <cp:lastPrinted>2022-07-07T08:40:20Z</cp:lastPrinted>
  <dcterms:modified xsi:type="dcterms:W3CDTF">2024-05-24T01:43:13Z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C34B999D467F43A2A74C9516DC4E2D7E_13</vt:lpwstr>
  </property>
</Properties>
</file>