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<sst xmlns="http://schemas.openxmlformats.org/spreadsheetml/2006/main" count="162" uniqueCount="79">
  <si>
    <t xml:space="preserve">项目支出绩效自评表 </t>
  </si>
  <si>
    <t>项目名称:</t>
  </si>
  <si>
    <t>46000025T000001444361-海南省博物馆老旧设备更新项目</t>
  </si>
  <si>
    <t>填报人:</t>
  </si>
  <si>
    <t>李正芳</t>
  </si>
  <si>
    <t>联系方式:</t>
  </si>
  <si>
    <t>47DCF9FFD08E86D0E06307FD1AAC224C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</si>
  <si>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</si>
  <si>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</si>
  <si>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</si>
  <si>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</si>
  <si>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</si>
  <si>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</si>
  <si>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</si>
  <si>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</si>
  <si>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</si>
  <si>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</si>
  <si>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</si>
  <si>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</si>
  <si>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</si>
  <si>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</si>
  <si>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</si>
  <si>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</si>
  <si>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</si>
  <si>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</si>
  <si>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</si>
  <si>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</si>
  <si>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</si>
  <si>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</si>
  <si>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</si>
  <si>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</si>
  <si>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发挥超长期特别国债带动作用，支持设备更新项目。</t>
  </si>
  <si>
    <t>海南省博物馆老旧设备更新项目已于2025年顺利验收完成。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</si>
  <si>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</si>
  <si>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</si>
  <si>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</si>
  <si>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</si>
  <si>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</si>
  <si>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</si>
  <si>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</si>
  <si>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</si>
  <si>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</si>
  <si>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</si>
  <si>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</si>
  <si>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支持项目个数</t>
  </si>
  <si>
    <t>＝</t>
  </si>
  <si>
    <t>1</t>
  </si>
  <si>
    <t>个</t>
  </si>
  <si>
    <t>100.00%</t>
  </si>
  <si>
    <t>10.00</t>
  </si>
  <si>
    <t>10</t>
  </si>
  <si>
    <t>3</t>
  </si>
  <si>
    <t>质量指标</t>
  </si>
  <si>
    <t>审计、督查、巡视等指出问题项目比例</t>
  </si>
  <si>
    <t>≤</t>
  </si>
  <si>
    <t>0</t>
  </si>
  <si>
    <t>%</t>
  </si>
  <si>
    <t>5</t>
  </si>
  <si>
    <t>时效指标</t>
  </si>
  <si>
    <t>超长期特别国债资金支付率</t>
  </si>
  <si>
    <t>≥</t>
  </si>
  <si>
    <t>65</t>
  </si>
  <si>
    <t>100</t>
  </si>
  <si>
    <t>年度计划投资完成率</t>
  </si>
  <si>
    <t>80</t>
  </si>
  <si>
    <t>项目开工率</t>
  </si>
  <si>
    <t>效益指标</t>
  </si>
  <si>
    <t>社会效益指标</t>
  </si>
  <si>
    <t>“两个责任”按项目落实到位率</t>
  </si>
  <si>
    <t>满意度指标</t>
  </si>
  <si>
    <t>服务对象满意度</t>
  </si>
  <si>
    <t>支出项目地方政府满意度</t>
  </si>
  <si>
    <t>成本指标</t>
  </si>
  <si>
    <t>经济成本指标</t>
  </si>
  <si>
    <t>超规模、超标准、超概算项目比例</t>
  </si>
  <si>
    <t>20.00</t>
  </si>
  <si>
    <t>20</t>
  </si>
  <si>
    <t>合计</t>
  </si>
  <si>
    <t>100.00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</si>
</sst>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A11" sqref="$A11:$XFD11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5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65238860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10565638.9</v>
      </c>
      <c r="D6" s="28">
        <v>14781996.9</v>
      </c>
      <c r="E6" s="28"/>
      <c r="F6" s="28">
        <f>F7+F8+F9</f>
        <v>14781996.9</v>
      </c>
      <c r="G6" s="28"/>
      <c r="H6" s="28"/>
      <c r="I6" s="28"/>
      <c r="J6" s="43" t="s">
        <v>24</v>
      </c>
      <c r="K6" s="35">
        <f>IF(OR(D6=0,D6="0"),0,ROUND(((F7+F8+F9)/D6)*100,2))</f>
        <v>100</v>
      </c>
      <c r="L6" s="43">
        <f>ROUND((K6*O6/100),2)</f>
        <v>10</v>
      </c>
      <c r="M6" s="43"/>
      <c r="N6" s="43"/>
      <c r="O6" s="44" t="s">
        <v>25</v>
      </c>
    </row>
    <row r="7" spans="1:14">
      <c r="A7" s="27" t="s">
        <v>26</v>
      </c>
      <c r="B7" s="27"/>
      <c r="C7" s="28">
        <v>10565638.9</v>
      </c>
      <c r="D7" s="28">
        <v>14781996.9</v>
      </c>
      <c r="E7" s="28"/>
      <c r="F7" s="28">
        <v>14781996.9</v>
      </c>
      <c r="G7" s="28"/>
      <c r="H7" s="28"/>
      <c r="I7" s="28"/>
      <c r="J7" s="35"/>
      <c r="K7" s="35">
        <f>IF(OR(D7=0,D7="0"),0,ROUND((F7/D7)*100,2))</f>
        <v>100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24" customHeight="1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36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6" t="s">
        <v>41</v>
      </c>
      <c r="M12" s="47"/>
      <c r="N12" s="48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46</v>
      </c>
      <c r="I13" s="36" t="s">
        <v>48</v>
      </c>
      <c r="J13" s="35" t="s">
        <v>49</v>
      </c>
      <c r="K13" s="35" t="s">
        <v>50</v>
      </c>
      <c r="L13" s="49" t="s">
        <v>15</v>
      </c>
      <c r="M13" s="49"/>
      <c r="N13" s="49"/>
      <c r="O13" s="50" t="s">
        <v>15</v>
      </c>
      <c r="P13" s="50" t="s">
        <v>51</v>
      </c>
    </row>
    <row r="14" ht="31.15" customHeight="1" spans="1:16">
      <c r="A14" s="34" t="s">
        <v>42</v>
      </c>
      <c r="B14" s="34" t="s">
        <v>52</v>
      </c>
      <c r="C14" s="34" t="s">
        <v>53</v>
      </c>
      <c r="D14" s="34"/>
      <c r="E14" s="35" t="s">
        <v>54</v>
      </c>
      <c r="F14" s="35" t="s">
        <v>55</v>
      </c>
      <c r="G14" s="35" t="s">
        <v>56</v>
      </c>
      <c r="H14" s="36" t="s">
        <v>55</v>
      </c>
      <c r="I14" s="36" t="s">
        <v>48</v>
      </c>
      <c r="J14" s="35" t="s">
        <v>49</v>
      </c>
      <c r="K14" s="35" t="s">
        <v>50</v>
      </c>
      <c r="L14" s="49" t="s">
        <v>15</v>
      </c>
      <c r="M14" s="49"/>
      <c r="N14" s="49"/>
      <c r="O14" s="50" t="s">
        <v>15</v>
      </c>
      <c r="P14" s="50" t="s">
        <v>57</v>
      </c>
    </row>
    <row r="15" ht="31.15" customHeight="1" spans="1:16">
      <c r="A15" s="34" t="s">
        <v>42</v>
      </c>
      <c r="B15" s="34" t="s">
        <v>58</v>
      </c>
      <c r="C15" s="34" t="s">
        <v>59</v>
      </c>
      <c r="D15" s="34"/>
      <c r="E15" s="35" t="s">
        <v>60</v>
      </c>
      <c r="F15" s="35" t="s">
        <v>61</v>
      </c>
      <c r="G15" s="35" t="s">
        <v>56</v>
      </c>
      <c r="H15" s="36" t="s">
        <v>62</v>
      </c>
      <c r="I15" s="36" t="s">
        <v>48</v>
      </c>
      <c r="J15" s="35" t="s">
        <v>49</v>
      </c>
      <c r="K15" s="35" t="s">
        <v>50</v>
      </c>
      <c r="L15" s="49" t="s">
        <v>15</v>
      </c>
      <c r="M15" s="49"/>
      <c r="N15" s="49"/>
      <c r="O15" s="50" t="s">
        <v>15</v>
      </c>
      <c r="P15" s="50" t="s">
        <v>46</v>
      </c>
    </row>
    <row r="16" ht="31.15" customHeight="1" spans="1:16">
      <c r="A16" s="34" t="s">
        <v>42</v>
      </c>
      <c r="B16" s="34" t="s">
        <v>58</v>
      </c>
      <c r="C16" s="34" t="s">
        <v>63</v>
      </c>
      <c r="D16" s="34"/>
      <c r="E16" s="35" t="s">
        <v>60</v>
      </c>
      <c r="F16" s="35" t="s">
        <v>64</v>
      </c>
      <c r="G16" s="35" t="s">
        <v>56</v>
      </c>
      <c r="H16" s="36" t="s">
        <v>62</v>
      </c>
      <c r="I16" s="36" t="s">
        <v>48</v>
      </c>
      <c r="J16" s="35" t="s">
        <v>49</v>
      </c>
      <c r="K16" s="35" t="s">
        <v>50</v>
      </c>
      <c r="L16" s="49" t="s">
        <v>15</v>
      </c>
      <c r="M16" s="49"/>
      <c r="N16" s="49"/>
      <c r="O16" s="50" t="s">
        <v>15</v>
      </c>
      <c r="P16" s="50" t="s">
        <v>46</v>
      </c>
    </row>
    <row r="17" ht="31.15" customHeight="1" spans="1:16">
      <c r="A17" s="34" t="s">
        <v>42</v>
      </c>
      <c r="B17" s="34" t="s">
        <v>58</v>
      </c>
      <c r="C17" s="34" t="s">
        <v>65</v>
      </c>
      <c r="D17" s="34"/>
      <c r="E17" s="35" t="s">
        <v>60</v>
      </c>
      <c r="F17" s="35" t="s">
        <v>62</v>
      </c>
      <c r="G17" s="35" t="s">
        <v>56</v>
      </c>
      <c r="H17" s="36" t="s">
        <v>62</v>
      </c>
      <c r="I17" s="36" t="s">
        <v>48</v>
      </c>
      <c r="J17" s="35" t="s">
        <v>49</v>
      </c>
      <c r="K17" s="35" t="s">
        <v>50</v>
      </c>
      <c r="L17" s="49" t="s">
        <v>15</v>
      </c>
      <c r="M17" s="49"/>
      <c r="N17" s="49"/>
      <c r="O17" s="50" t="s">
        <v>15</v>
      </c>
      <c r="P17" s="50" t="s">
        <v>46</v>
      </c>
    </row>
    <row r="18" ht="31.15" customHeight="1" spans="1:16">
      <c r="A18" s="34" t="s">
        <v>66</v>
      </c>
      <c r="B18" s="34" t="s">
        <v>67</v>
      </c>
      <c r="C18" s="34" t="s">
        <v>68</v>
      </c>
      <c r="D18" s="34"/>
      <c r="E18" s="35" t="s">
        <v>60</v>
      </c>
      <c r="F18" s="35" t="s">
        <v>62</v>
      </c>
      <c r="G18" s="35" t="s">
        <v>56</v>
      </c>
      <c r="H18" s="36" t="s">
        <v>62</v>
      </c>
      <c r="I18" s="36" t="s">
        <v>48</v>
      </c>
      <c r="J18" s="35" t="s">
        <v>49</v>
      </c>
      <c r="K18" s="35" t="s">
        <v>50</v>
      </c>
      <c r="L18" s="49" t="s">
        <v>15</v>
      </c>
      <c r="M18" s="49"/>
      <c r="N18" s="49"/>
      <c r="O18" s="50" t="s">
        <v>15</v>
      </c>
      <c r="P18" s="50" t="s">
        <v>46</v>
      </c>
    </row>
    <row r="19" ht="31.15" customHeight="1" spans="1:16">
      <c r="A19" s="34" t="s">
        <v>69</v>
      </c>
      <c r="B19" s="34" t="s">
        <v>70</v>
      </c>
      <c r="C19" s="34" t="s">
        <v>71</v>
      </c>
      <c r="D19" s="34"/>
      <c r="E19" s="35" t="s">
        <v>60</v>
      </c>
      <c r="F19" s="35" t="s">
        <v>62</v>
      </c>
      <c r="G19" s="35" t="s">
        <v>56</v>
      </c>
      <c r="H19" s="36" t="s">
        <v>62</v>
      </c>
      <c r="I19" s="36" t="s">
        <v>48</v>
      </c>
      <c r="J19" s="35" t="s">
        <v>49</v>
      </c>
      <c r="K19" s="35" t="s">
        <v>50</v>
      </c>
      <c r="L19" s="49" t="s">
        <v>15</v>
      </c>
      <c r="M19" s="49"/>
      <c r="N19" s="49"/>
      <c r="O19" s="50" t="s">
        <v>15</v>
      </c>
      <c r="P19" s="50" t="s">
        <v>46</v>
      </c>
    </row>
    <row r="20" ht="31.15" customHeight="1" spans="1:16">
      <c r="A20" s="34" t="s">
        <v>72</v>
      </c>
      <c r="B20" s="34" t="s">
        <v>73</v>
      </c>
      <c r="C20" s="34" t="s">
        <v>74</v>
      </c>
      <c r="D20" s="34"/>
      <c r="E20" s="35" t="s">
        <v>54</v>
      </c>
      <c r="F20" s="35" t="s">
        <v>50</v>
      </c>
      <c r="G20" s="35" t="s">
        <v>56</v>
      </c>
      <c r="H20" s="36" t="s">
        <v>55</v>
      </c>
      <c r="I20" s="36" t="s">
        <v>48</v>
      </c>
      <c r="J20" s="35" t="s">
        <v>75</v>
      </c>
      <c r="K20" s="35" t="s">
        <v>76</v>
      </c>
      <c r="L20" s="49" t="s">
        <v>15</v>
      </c>
      <c r="M20" s="49"/>
      <c r="N20" s="49"/>
      <c r="O20" s="50" t="s">
        <v>15</v>
      </c>
      <c r="P20" s="50" t="s">
        <v>57</v>
      </c>
    </row>
    <row r="21" ht="31.15" customHeight="1" spans="1:16">
      <c r="A21" s="35" t="s">
        <v>77</v>
      </c>
      <c r="B21" s="35" t="s">
        <v>15</v>
      </c>
      <c r="C21" s="35" t="s">
        <v>15</v>
      </c>
      <c r="D21" s="35"/>
      <c r="E21" s="35" t="s">
        <v>15</v>
      </c>
      <c r="F21" s="35" t="s">
        <v>15</v>
      </c>
      <c r="G21" s="35" t="s">
        <v>15</v>
      </c>
      <c r="H21" s="36" t="s">
        <v>15</v>
      </c>
      <c r="I21" s="36" t="s">
        <v>15</v>
      </c>
      <c r="J21" s="35" t="s">
        <v>78</v>
      </c>
      <c r="K21" s="35" t="s">
        <v>62</v>
      </c>
      <c r="L21" s="49" t="s">
        <v>15</v>
      </c>
      <c r="M21" s="49"/>
      <c r="N21" s="49"/>
      <c r="O21" s="50" t="s">
        <v>15</v>
      </c>
      <c r="P21" s="50" t="s">
        <v>15</v>
      </c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A21:I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21951BF3B41D452B8A5636BC729E7CC0_13</vt:lpwstr>
  </property>
</Properties>
</file>