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<sst xmlns="http://schemas.openxmlformats.org/spreadsheetml/2006/main" count="111" uniqueCount="78">
  <si>
    <t xml:space="preserve">项目支出绩效自评表 </t>
  </si>
  <si>
    <t>项目名称:</t>
  </si>
  <si>
    <t>46000023T000001056184-社会科学普及活动</t>
  </si>
  <si>
    <t>填报人:</t>
  </si>
  <si>
    <t>吴晓妮</t>
  </si>
  <si>
    <t>联系方式:</t>
  </si>
  <si>
    <t>65238881</t>
  </si>
  <si>
    <t>47DCF9FFD08686D0E06307FD1AAC224C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</si>
  <si>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</si>
  <si>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</si>
  <si>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</si>
  <si>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</si>
  <si>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</si>
  <si>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</si>
  <si>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</si>
  <si>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</si>
  <si>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</si>
  <si>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</si>
  <si>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</si>
  <si>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</si>
  <si>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</si>
  <si>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</si>
  <si>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</si>
  <si>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</si>
  <si>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</si>
  <si>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</si>
  <si>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</si>
  <si>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</si>
  <si>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</si>
  <si>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</si>
  <si>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</si>
  <si>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</si>
  <si>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通过举办公益性活动，充分发挥博物馆社会教育宣传职能。让青少年深入了解海南地域文化、历史底蕴，提升人文社科素养，激发对社会科学的兴趣，为海南自贸港建设营造良好文化氛围。</t>
  </si>
  <si>
    <t>充分释放社教效能，有效激发青少年探索热情，实现本土文化认知与人文社科素养的双提升，营造良好的自贸港文化环境。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</si>
  <si>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</si>
  <si>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</si>
  <si>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</si>
  <si>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</si>
  <si>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</si>
  <si>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</si>
  <si>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</si>
  <si>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</si>
  <si>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</si>
  <si>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</si>
  <si>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</si>
  <si>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参与活动人数</t>
  </si>
  <si>
    <t>≥</t>
  </si>
  <si>
    <t>200</t>
  </si>
  <si>
    <t>人</t>
  </si>
  <si>
    <t>296</t>
  </si>
  <si>
    <t>100.00%</t>
  </si>
  <si>
    <t>30.00</t>
  </si>
  <si>
    <t>30</t>
  </si>
  <si>
    <t>1</t>
  </si>
  <si>
    <t>公益性活动场次</t>
  </si>
  <si>
    <t>7</t>
  </si>
  <si>
    <t>场次</t>
  </si>
  <si>
    <t>17</t>
  </si>
  <si>
    <t>效益指标</t>
  </si>
  <si>
    <t>社会效益指标</t>
  </si>
  <si>
    <t>活动信息、意见处理时效</t>
  </si>
  <si>
    <t>≤</t>
  </si>
  <si>
    <t>24</t>
  </si>
  <si>
    <t>小时</t>
  </si>
  <si>
    <t>20.00</t>
  </si>
  <si>
    <t>20</t>
  </si>
  <si>
    <t>5</t>
  </si>
  <si>
    <t>满意度指标</t>
  </si>
  <si>
    <t>服务对象满意度</t>
  </si>
  <si>
    <t>观众满意度</t>
  </si>
  <si>
    <t>80</t>
  </si>
  <si>
    <t>%</t>
  </si>
  <si>
    <t>97.6</t>
  </si>
  <si>
    <t>10.00</t>
  </si>
  <si>
    <t>10</t>
  </si>
  <si>
    <t>合计</t>
  </si>
  <si>
    <t>100.00</t>
  </si>
  <si>
    <t>99.41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</si>
</sst>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L17" sqref="L17:N17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8" t="s">
        <v>5</v>
      </c>
      <c r="K2" s="39"/>
      <c r="L2" s="40" t="s">
        <v>6</v>
      </c>
      <c r="M2" s="40"/>
      <c r="N2" s="40"/>
      <c r="Z2" s="2" t="s">
        <v>7</v>
      </c>
    </row>
    <row r="3" ht="19.9" customHeight="1" spans="1:14">
      <c r="A3" s="9" t="s">
        <v>8</v>
      </c>
      <c r="B3" s="10" t="s">
        <v>9</v>
      </c>
      <c r="C3" s="11"/>
      <c r="D3" s="11"/>
      <c r="E3" s="12"/>
      <c r="F3" s="13" t="s">
        <v>10</v>
      </c>
      <c r="G3" s="14" t="s">
        <v>11</v>
      </c>
      <c r="H3" s="15"/>
      <c r="I3" s="41"/>
      <c r="J3" s="13" t="s">
        <v>12</v>
      </c>
      <c r="K3" s="13"/>
      <c r="L3" s="34" t="s">
        <v>13</v>
      </c>
      <c r="M3" s="34"/>
      <c r="N3" s="34"/>
    </row>
    <row r="4" ht="19.9" hidden="1" customHeight="1" spans="1:14">
      <c r="A4" s="16" t="s">
        <v>14</v>
      </c>
      <c r="B4" s="17" t="s">
        <v>13</v>
      </c>
      <c r="C4" s="18"/>
      <c r="D4" s="19"/>
      <c r="E4" s="20" t="s">
        <v>15</v>
      </c>
      <c r="F4" s="21" t="s">
        <v>16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17</v>
      </c>
      <c r="B5" s="24"/>
      <c r="C5" s="25" t="s">
        <v>18</v>
      </c>
      <c r="D5" s="23" t="s">
        <v>19</v>
      </c>
      <c r="E5" s="24"/>
      <c r="F5" s="26" t="s">
        <v>20</v>
      </c>
      <c r="G5" s="26"/>
      <c r="H5" s="26"/>
      <c r="I5" s="26"/>
      <c r="J5" s="26" t="s">
        <v>21</v>
      </c>
      <c r="K5" s="42" t="s">
        <v>22</v>
      </c>
      <c r="L5" s="33" t="s">
        <v>23</v>
      </c>
      <c r="M5" s="33"/>
      <c r="N5" s="33"/>
    </row>
    <row r="6" spans="1:15">
      <c r="A6" s="27" t="s">
        <v>24</v>
      </c>
      <c r="B6" s="27"/>
      <c r="C6" s="28">
        <v>0</v>
      </c>
      <c r="D6" s="28">
        <v>20000</v>
      </c>
      <c r="E6" s="28"/>
      <c r="F6" s="28">
        <f>F7+F8+F9</f>
        <v>18828.3</v>
      </c>
      <c r="G6" s="28"/>
      <c r="H6" s="28"/>
      <c r="I6" s="28"/>
      <c r="J6" s="43" t="s">
        <v>25</v>
      </c>
      <c r="K6" s="35">
        <f>IF(OR(D6=0,D6="0"),0,ROUND(((F7+F8+F9)/D6)*100,2))</f>
        <v>94.14</v>
      </c>
      <c r="L6" s="43">
        <f>ROUND((K6*O6/100),2)</f>
        <v>9.41</v>
      </c>
      <c r="M6" s="43"/>
      <c r="N6" s="43"/>
      <c r="O6" s="44" t="s">
        <v>26</v>
      </c>
    </row>
    <row r="7" spans="1:14">
      <c r="A7" s="27" t="s">
        <v>27</v>
      </c>
      <c r="B7" s="27"/>
      <c r="C7" s="28">
        <v>0</v>
      </c>
      <c r="D7" s="28">
        <v>0</v>
      </c>
      <c r="E7" s="28"/>
      <c r="F7" s="28">
        <v>0</v>
      </c>
      <c r="G7" s="28"/>
      <c r="H7" s="28"/>
      <c r="I7" s="28"/>
      <c r="J7" s="35"/>
      <c r="K7" s="35">
        <f>IF(OR(D7=0,D7="0"),0,ROUND((F7/D7)*100,2))</f>
        <v>0</v>
      </c>
      <c r="L7" s="35"/>
      <c r="M7" s="35"/>
      <c r="N7" s="35"/>
    </row>
    <row r="8" spans="1:14">
      <c r="A8" s="27" t="s">
        <v>28</v>
      </c>
      <c r="B8" s="27"/>
      <c r="C8" s="28">
        <v>0</v>
      </c>
      <c r="D8" s="28">
        <v>20000</v>
      </c>
      <c r="E8" s="28"/>
      <c r="F8" s="29">
        <v>18828.3</v>
      </c>
      <c r="G8" s="29"/>
      <c r="H8" s="29"/>
      <c r="I8" s="29"/>
      <c r="J8" s="35"/>
      <c r="K8" s="35">
        <f>IF(OR(D8=0,D8="0"),0,ROUND((F8/D8)*100,2))</f>
        <v>94.14</v>
      </c>
      <c r="L8" s="35"/>
      <c r="M8" s="35"/>
      <c r="N8" s="35"/>
    </row>
    <row r="9" spans="1:14">
      <c r="A9" s="27" t="s">
        <v>29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5"/>
      <c r="K9" s="45">
        <f>IF(OR(D9="0",D9=0),0,(ROUND((F9/D9)*100,2)))</f>
        <v>0</v>
      </c>
      <c r="L9" s="35"/>
      <c r="M9" s="35"/>
      <c r="N9" s="35"/>
    </row>
    <row r="10" ht="15.75" spans="1:14">
      <c r="A10" s="26" t="s">
        <v>30</v>
      </c>
      <c r="B10" s="26"/>
      <c r="C10" s="26"/>
      <c r="D10" s="26"/>
      <c r="E10" s="26"/>
      <c r="F10" s="26"/>
      <c r="G10" s="26"/>
      <c r="H10" s="26" t="s">
        <v>31</v>
      </c>
      <c r="I10" s="26"/>
      <c r="J10" s="26"/>
      <c r="K10" s="26"/>
      <c r="L10" s="33"/>
      <c r="M10" s="33"/>
      <c r="N10" s="33"/>
    </row>
    <row r="11" ht="51" customHeight="1" spans="1:14">
      <c r="A11" s="31" t="s">
        <v>32</v>
      </c>
      <c r="B11" s="31"/>
      <c r="C11" s="31"/>
      <c r="D11" s="31"/>
      <c r="E11" s="31"/>
      <c r="F11" s="31"/>
      <c r="G11" s="31"/>
      <c r="H11" s="32" t="s">
        <v>33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34</v>
      </c>
      <c r="B12" s="26" t="s">
        <v>35</v>
      </c>
      <c r="C12" s="23" t="s">
        <v>36</v>
      </c>
      <c r="D12" s="24"/>
      <c r="E12" s="24" t="s">
        <v>37</v>
      </c>
      <c r="F12" s="33" t="s">
        <v>38</v>
      </c>
      <c r="G12" s="33" t="s">
        <v>39</v>
      </c>
      <c r="H12" s="33" t="s">
        <v>40</v>
      </c>
      <c r="I12" s="33" t="s">
        <v>41</v>
      </c>
      <c r="J12" s="33" t="s">
        <v>21</v>
      </c>
      <c r="K12" s="33" t="s">
        <v>23</v>
      </c>
      <c r="L12" s="46" t="s">
        <v>42</v>
      </c>
      <c r="M12" s="47"/>
      <c r="N12" s="48"/>
    </row>
    <row r="13" ht="31.15" customHeight="1" spans="1:16">
      <c r="A13" s="34" t="s">
        <v>43</v>
      </c>
      <c r="B13" s="34" t="s">
        <v>44</v>
      </c>
      <c r="C13" s="34" t="s">
        <v>45</v>
      </c>
      <c r="D13" s="34"/>
      <c r="E13" s="35" t="s">
        <v>46</v>
      </c>
      <c r="F13" s="35" t="s">
        <v>47</v>
      </c>
      <c r="G13" s="35" t="s">
        <v>48</v>
      </c>
      <c r="H13" s="36" t="s">
        <v>49</v>
      </c>
      <c r="I13" s="36" t="s">
        <v>50</v>
      </c>
      <c r="J13" s="35" t="s">
        <v>51</v>
      </c>
      <c r="K13" s="35" t="s">
        <v>52</v>
      </c>
      <c r="L13" s="49" t="s">
        <v>16</v>
      </c>
      <c r="M13" s="49"/>
      <c r="N13" s="49"/>
      <c r="O13" s="50" t="s">
        <v>16</v>
      </c>
      <c r="P13" s="50" t="s">
        <v>53</v>
      </c>
    </row>
    <row r="14" ht="31.15" customHeight="1" spans="1:16">
      <c r="A14" s="34" t="s">
        <v>43</v>
      </c>
      <c r="B14" s="34" t="s">
        <v>44</v>
      </c>
      <c r="C14" s="34" t="s">
        <v>54</v>
      </c>
      <c r="D14" s="34"/>
      <c r="E14" s="35" t="s">
        <v>46</v>
      </c>
      <c r="F14" s="35" t="s">
        <v>55</v>
      </c>
      <c r="G14" s="35" t="s">
        <v>56</v>
      </c>
      <c r="H14" s="36" t="s">
        <v>57</v>
      </c>
      <c r="I14" s="36" t="s">
        <v>50</v>
      </c>
      <c r="J14" s="35" t="s">
        <v>51</v>
      </c>
      <c r="K14" s="35" t="s">
        <v>52</v>
      </c>
      <c r="L14" s="49" t="s">
        <v>16</v>
      </c>
      <c r="M14" s="49"/>
      <c r="N14" s="49"/>
      <c r="O14" s="50" t="s">
        <v>16</v>
      </c>
      <c r="P14" s="50" t="s">
        <v>53</v>
      </c>
    </row>
    <row r="15" ht="31.15" customHeight="1" spans="1:16">
      <c r="A15" s="34" t="s">
        <v>58</v>
      </c>
      <c r="B15" s="34" t="s">
        <v>59</v>
      </c>
      <c r="C15" s="34" t="s">
        <v>60</v>
      </c>
      <c r="D15" s="34"/>
      <c r="E15" s="35" t="s">
        <v>61</v>
      </c>
      <c r="F15" s="35" t="s">
        <v>62</v>
      </c>
      <c r="G15" s="35" t="s">
        <v>63</v>
      </c>
      <c r="H15" s="36" t="s">
        <v>62</v>
      </c>
      <c r="I15" s="36" t="s">
        <v>50</v>
      </c>
      <c r="J15" s="35" t="s">
        <v>64</v>
      </c>
      <c r="K15" s="35" t="s">
        <v>65</v>
      </c>
      <c r="L15" s="49" t="s">
        <v>16</v>
      </c>
      <c r="M15" s="49"/>
      <c r="N15" s="49"/>
      <c r="O15" s="50" t="s">
        <v>16</v>
      </c>
      <c r="P15" s="50" t="s">
        <v>66</v>
      </c>
    </row>
    <row r="16" ht="31.15" customHeight="1" spans="1:16">
      <c r="A16" s="34" t="s">
        <v>67</v>
      </c>
      <c r="B16" s="34" t="s">
        <v>68</v>
      </c>
      <c r="C16" s="34" t="s">
        <v>69</v>
      </c>
      <c r="D16" s="34"/>
      <c r="E16" s="35" t="s">
        <v>46</v>
      </c>
      <c r="F16" s="35" t="s">
        <v>70</v>
      </c>
      <c r="G16" s="35" t="s">
        <v>71</v>
      </c>
      <c r="H16" s="36" t="s">
        <v>72</v>
      </c>
      <c r="I16" s="36" t="s">
        <v>50</v>
      </c>
      <c r="J16" s="35" t="s">
        <v>73</v>
      </c>
      <c r="K16" s="35" t="s">
        <v>74</v>
      </c>
      <c r="L16" s="49" t="s">
        <v>16</v>
      </c>
      <c r="M16" s="49"/>
      <c r="N16" s="49"/>
      <c r="O16" s="50" t="s">
        <v>16</v>
      </c>
      <c r="P16" s="50" t="s">
        <v>53</v>
      </c>
    </row>
    <row r="17" ht="31.15" customHeight="1" spans="1:16">
      <c r="A17" s="35" t="s">
        <v>75</v>
      </c>
      <c r="B17" s="35" t="s">
        <v>16</v>
      </c>
      <c r="C17" s="35" t="s">
        <v>16</v>
      </c>
      <c r="D17" s="35"/>
      <c r="E17" s="35" t="s">
        <v>16</v>
      </c>
      <c r="F17" s="35" t="s">
        <v>16</v>
      </c>
      <c r="G17" s="35" t="s">
        <v>16</v>
      </c>
      <c r="H17" s="36" t="s">
        <v>16</v>
      </c>
      <c r="I17" s="36" t="s">
        <v>16</v>
      </c>
      <c r="J17" s="35" t="s">
        <v>76</v>
      </c>
      <c r="K17" s="35" t="s">
        <v>77</v>
      </c>
      <c r="L17" s="49" t="s">
        <v>16</v>
      </c>
      <c r="M17" s="49"/>
      <c r="N17" s="49"/>
      <c r="O17" s="50" t="s">
        <v>16</v>
      </c>
      <c r="P17" s="50" t="s">
        <v>16</v>
      </c>
    </row>
    <row r="18" spans="3:14">
      <c r="C18" s="37"/>
      <c r="D18" s="37"/>
      <c r="L18" s="51"/>
      <c r="M18" s="51"/>
      <c r="N18" s="51"/>
    </row>
    <row r="19" spans="3:14">
      <c r="C19" s="37"/>
      <c r="D19" s="37"/>
      <c r="L19" s="51"/>
      <c r="M19" s="51"/>
      <c r="N19" s="51"/>
    </row>
    <row r="20" spans="3:14">
      <c r="C20" s="37"/>
      <c r="D20" s="37"/>
      <c r="L20" s="51"/>
      <c r="M20" s="51"/>
      <c r="N20" s="51"/>
    </row>
    <row r="21" spans="3:14">
      <c r="C21" s="37"/>
      <c r="D21" s="37"/>
      <c r="L21" s="51"/>
      <c r="M21" s="51"/>
      <c r="N21" s="51"/>
    </row>
    <row r="22" spans="3:14">
      <c r="C22" s="37"/>
      <c r="D22" s="37"/>
      <c r="L22" s="51"/>
      <c r="M22" s="51"/>
      <c r="N22" s="51"/>
    </row>
    <row r="23" spans="3:14">
      <c r="C23" s="37"/>
      <c r="D23" s="37"/>
      <c r="L23" s="51"/>
      <c r="M23" s="51"/>
      <c r="N23" s="51"/>
    </row>
    <row r="24" spans="3:14">
      <c r="C24" s="37"/>
      <c r="D24" s="37"/>
      <c r="L24" s="51"/>
      <c r="M24" s="51"/>
      <c r="N24" s="51"/>
    </row>
    <row r="25" spans="3:14">
      <c r="C25" s="37"/>
      <c r="D25" s="37"/>
      <c r="L25" s="51"/>
      <c r="M25" s="51"/>
      <c r="N25" s="51"/>
    </row>
    <row r="26" spans="3:14">
      <c r="C26" s="37"/>
      <c r="D26" s="37"/>
      <c r="L26" s="51"/>
      <c r="M26" s="51"/>
      <c r="N26" s="51"/>
    </row>
    <row r="27" spans="3:14">
      <c r="C27" s="37"/>
      <c r="D27" s="37"/>
      <c r="L27" s="51"/>
      <c r="M27" s="51"/>
      <c r="N27" s="51"/>
    </row>
    <row r="28" spans="3:14">
      <c r="C28" s="37"/>
      <c r="D28" s="37"/>
      <c r="L28" s="51"/>
      <c r="M28" s="51"/>
      <c r="N28" s="51"/>
    </row>
    <row r="29" spans="3:14">
      <c r="C29" s="37"/>
      <c r="D29" s="37"/>
      <c r="L29" s="51"/>
      <c r="M29" s="51"/>
      <c r="N29" s="51"/>
    </row>
    <row r="30" spans="3:14">
      <c r="C30" s="37"/>
      <c r="D30" s="37"/>
      <c r="L30" s="51"/>
      <c r="M30" s="51"/>
      <c r="N30" s="51"/>
    </row>
    <row r="31" spans="3:14">
      <c r="C31" s="37"/>
      <c r="D31" s="37"/>
      <c r="L31" s="51"/>
      <c r="M31" s="51"/>
      <c r="N31" s="51"/>
    </row>
    <row r="32" spans="3:14">
      <c r="C32" s="37"/>
      <c r="D32" s="37"/>
      <c r="L32" s="51"/>
      <c r="M32" s="51"/>
      <c r="N32" s="51"/>
    </row>
    <row r="33" spans="3:14">
      <c r="C33" s="37"/>
      <c r="D33" s="37"/>
      <c r="L33" s="51"/>
      <c r="M33" s="51"/>
      <c r="N33" s="51"/>
    </row>
    <row r="34" spans="3:14">
      <c r="C34" s="37"/>
      <c r="D34" s="37"/>
      <c r="L34" s="51"/>
      <c r="M34" s="51"/>
      <c r="N34" s="51"/>
    </row>
    <row r="35" spans="3:14">
      <c r="C35" s="37"/>
      <c r="D35" s="37"/>
      <c r="L35" s="51"/>
      <c r="M35" s="51"/>
      <c r="N35" s="51"/>
    </row>
    <row r="36" spans="3:14">
      <c r="C36" s="37"/>
      <c r="D36" s="37"/>
      <c r="L36" s="51"/>
      <c r="M36" s="51"/>
      <c r="N36" s="51"/>
    </row>
    <row r="37" spans="3:14">
      <c r="C37" s="37"/>
      <c r="D37" s="37"/>
      <c r="L37" s="51"/>
      <c r="M37" s="51"/>
      <c r="N37" s="51"/>
    </row>
    <row r="38" spans="3:14">
      <c r="C38" s="37"/>
      <c r="D38" s="37"/>
      <c r="L38" s="51"/>
      <c r="M38" s="51"/>
      <c r="N38" s="51"/>
    </row>
    <row r="39" spans="3:14">
      <c r="C39" s="37"/>
      <c r="D39" s="37"/>
      <c r="L39" s="51"/>
      <c r="M39" s="51"/>
      <c r="N39" s="51"/>
    </row>
    <row r="40" spans="3:14">
      <c r="C40" s="37"/>
      <c r="D40" s="37"/>
      <c r="L40" s="51"/>
      <c r="M40" s="51"/>
      <c r="N40" s="51"/>
    </row>
    <row r="41" spans="3:14">
      <c r="C41" s="37"/>
      <c r="D41" s="37"/>
      <c r="L41" s="51"/>
      <c r="M41" s="51"/>
      <c r="N41" s="51"/>
    </row>
    <row r="42" spans="3:14">
      <c r="C42" s="37"/>
      <c r="D42" s="37"/>
      <c r="L42" s="51"/>
      <c r="M42" s="51"/>
      <c r="N42" s="51"/>
    </row>
    <row r="43" spans="3:14">
      <c r="C43" s="37"/>
      <c r="D43" s="37"/>
      <c r="L43" s="51"/>
      <c r="M43" s="51"/>
      <c r="N43" s="51"/>
    </row>
    <row r="44" spans="3:14">
      <c r="C44" s="37"/>
      <c r="D44" s="37"/>
      <c r="L44" s="51"/>
      <c r="M44" s="51"/>
      <c r="N44" s="51"/>
    </row>
    <row r="45" spans="3:14">
      <c r="C45" s="37"/>
      <c r="D45" s="37"/>
      <c r="L45" s="51"/>
      <c r="M45" s="51"/>
      <c r="N45" s="51"/>
    </row>
    <row r="46" spans="3:14">
      <c r="C46" s="37"/>
      <c r="D46" s="37"/>
      <c r="L46" s="51"/>
      <c r="M46" s="51"/>
      <c r="N46" s="51"/>
    </row>
    <row r="47" spans="3:14">
      <c r="C47" s="37"/>
      <c r="D47" s="37"/>
      <c r="L47" s="51"/>
      <c r="M47" s="51"/>
      <c r="N47" s="51"/>
    </row>
    <row r="48" spans="3:14">
      <c r="C48" s="37"/>
      <c r="D48" s="37"/>
      <c r="L48" s="51"/>
      <c r="M48" s="51"/>
      <c r="N48" s="51"/>
    </row>
    <row r="49" spans="3:4">
      <c r="C49" s="37"/>
      <c r="D49" s="37"/>
    </row>
    <row r="50" spans="3:4">
      <c r="C50" s="37"/>
      <c r="D50" s="37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C16:D16"/>
    <mergeCell ref="L16:N16"/>
    <mergeCell ref="A17:I17"/>
    <mergeCell ref="L17:N17"/>
    <mergeCell ref="C18:D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E38B77C8BBB04FA1B990A8BE17FCAF0F_13</vt:lpwstr>
  </property>
</Properties>
</file>